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defaultThemeVersion="124226"/>
  <bookViews>
    <workbookView xWindow="65416" yWindow="65416" windowWidth="20730" windowHeight="11040" activeTab="0"/>
  </bookViews>
  <sheets>
    <sheet name="PLA. ORÇAMENTARIA" sheetId="1" r:id="rId1"/>
    <sheet name="BDI" sheetId="4" r:id="rId2"/>
    <sheet name="ENC. SOCIAIS " sheetId="8" r:id="rId3"/>
    <sheet name="CRONOGRAMA" sheetId="7" r:id="rId4"/>
    <sheet name="CPU" sheetId="9" r:id="rId5"/>
    <sheet name="Plan3" sheetId="3" state="hidden" r:id="rId6"/>
  </sheets>
  <externalReferences>
    <externalReference r:id="rId9"/>
  </externalReferences>
  <definedNames>
    <definedName name="_xlnm.Print_Area" localSheetId="1">'BDI'!$A$1:$H$37</definedName>
    <definedName name="_xlnm.Print_Area" localSheetId="4">'CPU'!$A$1:$J$177</definedName>
    <definedName name="_xlnm.Print_Area" localSheetId="2">'ENC. SOCIAIS '!$A$1:$H$50</definedName>
    <definedName name="_xlnm.Print_Area" localSheetId="0">'PLA. ORÇAMENTARIA'!$A$1:$J$35</definedName>
    <definedName name="SEDOP">'[1]SEDOP ABRIL 2020'!$B$15:$E$1534</definedName>
    <definedName name="SINAPIJULHO2020">'[1]SINAPI JULHO 2020'!$A$1:$D$6697</definedName>
  </definedNames>
  <calcPr calcId="191029"/>
</workbook>
</file>

<file path=xl/sharedStrings.xml><?xml version="1.0" encoding="utf-8"?>
<sst xmlns="http://schemas.openxmlformats.org/spreadsheetml/2006/main" count="1154" uniqueCount="379">
  <si>
    <t>B D I (%)</t>
  </si>
  <si>
    <t>m²</t>
  </si>
  <si>
    <t>m³</t>
  </si>
  <si>
    <t xml:space="preserve"> COMPOSIÇÃO DO BDI </t>
  </si>
  <si>
    <t>BDI =</t>
  </si>
  <si>
    <t xml:space="preserve"> [(1 + AC + S + R  + G)(1+DF)(1+L)] </t>
  </si>
  <si>
    <t>(1-I)</t>
  </si>
  <si>
    <t xml:space="preserve">AC = Administração Central </t>
  </si>
  <si>
    <t>R= Riscos</t>
  </si>
  <si>
    <t>DF= Despesas Financeiras</t>
  </si>
  <si>
    <t>L= Lucro</t>
  </si>
  <si>
    <t xml:space="preserve">I= Impostos </t>
  </si>
  <si>
    <t>ISS</t>
  </si>
  <si>
    <t>PIS</t>
  </si>
  <si>
    <t>COFINS</t>
  </si>
  <si>
    <t>CPRB</t>
  </si>
  <si>
    <t xml:space="preserve"> (1 + 0,0315+ 0,0035 + 0,0097 + 0,0045)(1+0,0059)(1+0,074)</t>
  </si>
  <si>
    <t>(1-0,1315)</t>
  </si>
  <si>
    <t>Obs. Adequado ao Acordão 2622/2013 do TCU</t>
  </si>
  <si>
    <t>SINAPI</t>
  </si>
  <si>
    <t>SEDOP</t>
  </si>
  <si>
    <t xml:space="preserve">TAXA DE ENCARGOS SOCIAIS </t>
  </si>
  <si>
    <t>HORISTA</t>
  </si>
  <si>
    <t>MENSALISTA</t>
  </si>
  <si>
    <t>GRUPO A</t>
  </si>
  <si>
    <t>%</t>
  </si>
  <si>
    <t>A1</t>
  </si>
  <si>
    <t>INSS</t>
  </si>
  <si>
    <t>A2</t>
  </si>
  <si>
    <t>SESI</t>
  </si>
  <si>
    <t>A3</t>
  </si>
  <si>
    <t>SENAI</t>
  </si>
  <si>
    <t>A4</t>
  </si>
  <si>
    <t>INCRA</t>
  </si>
  <si>
    <t>A5</t>
  </si>
  <si>
    <t>SEBRAE</t>
  </si>
  <si>
    <t>A6</t>
  </si>
  <si>
    <t>Salário-educação</t>
  </si>
  <si>
    <t>A7</t>
  </si>
  <si>
    <t>Seguro contra acidentes de trabalho</t>
  </si>
  <si>
    <t>A8</t>
  </si>
  <si>
    <t>FGTS</t>
  </si>
  <si>
    <t>A9</t>
  </si>
  <si>
    <t>SECONCI</t>
  </si>
  <si>
    <t>A</t>
  </si>
  <si>
    <t>Total de Encargos Sociais Básicos</t>
  </si>
  <si>
    <t>GRUPO B</t>
  </si>
  <si>
    <t>B1</t>
  </si>
  <si>
    <t>Repouso semanal remunerado</t>
  </si>
  <si>
    <t>B2</t>
  </si>
  <si>
    <t>Feriados</t>
  </si>
  <si>
    <t>B3</t>
  </si>
  <si>
    <t>Auxílio - Enfermidade</t>
  </si>
  <si>
    <t>B4</t>
  </si>
  <si>
    <t>13º Salário</t>
  </si>
  <si>
    <t>B5</t>
  </si>
  <si>
    <t>Licença Paternidade</t>
  </si>
  <si>
    <t>B6</t>
  </si>
  <si>
    <t>Faltas Justificadas</t>
  </si>
  <si>
    <t>B7</t>
  </si>
  <si>
    <t>Dias de Chuvas</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</si>
  <si>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</si>
  <si>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</si>
  <si>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</si>
  <si>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</si>
  <si>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</si>
  <si>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</si>
  <si>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</si>
  <si>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</si>
  <si>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</si>
  <si>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</si>
  <si>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</si>
  <si>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</si>
  <si>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</si>
  <si>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</si>
  <si>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t>
  </si>
  <si>
    <t>C4</t>
  </si>
  <si>
    <t>Depósito Rescisão Sem Justa Causa</t>
  </si>
  <si>
    <t>C5</t>
  </si>
  <si>
    <t>Indenização Adicional</t>
  </si>
  <si>
    <t>C</t>
  </si>
  <si>
    <t>Total dos Encargos Sociais que não recebem as
incidências globais de A</t>
  </si>
  <si>
    <t>GRUPO D</t>
  </si>
  <si>
    <t>D1</t>
  </si>
  <si>
    <t>Reincidência de A sobre B</t>
  </si>
  <si>
    <t>D2</t>
  </si>
  <si>
    <t>Reincidência de Grupo A sobre Aviso Prévio Trabalhado e
Reincidência do FGTS sobre Aviso Prévio Indenizado</t>
  </si>
  <si>
    <t>D</t>
  </si>
  <si>
    <t>Total das Taxas incidências e reincidências</t>
  </si>
  <si>
    <t>TOTAL DOS ENCARGOS SOCIAIS:</t>
  </si>
  <si>
    <t xml:space="preserve">OBS.: OS ENCARGOS COMPLEMENTARES DO GRUPO E ESTÃO ALOCADOS NA HORA DE CADA PROFISSIONAL , CONF. METODOLOGIA DO SINAPI </t>
  </si>
  <si>
    <t>Item</t>
  </si>
  <si>
    <t>Código</t>
  </si>
  <si>
    <t>Banco</t>
  </si>
  <si>
    <t>Descrição</t>
  </si>
  <si>
    <t>Und</t>
  </si>
  <si>
    <t>Quant.</t>
  </si>
  <si>
    <t>Valor Unit</t>
  </si>
  <si>
    <t>Valor Unit com BDI</t>
  </si>
  <si>
    <t>Total</t>
  </si>
  <si>
    <t>Peso (%)</t>
  </si>
  <si>
    <t xml:space="preserve"> 1 </t>
  </si>
  <si>
    <t xml:space="preserve"> 2 </t>
  </si>
  <si>
    <t xml:space="preserve"> 2.2 </t>
  </si>
  <si>
    <t xml:space="preserve"> 2.3 </t>
  </si>
  <si>
    <t>M</t>
  </si>
  <si>
    <t>Total sem BDI</t>
  </si>
  <si>
    <t>Total do BDI</t>
  </si>
  <si>
    <t>Total Geral</t>
  </si>
  <si>
    <t xml:space="preserve"> 2.4 </t>
  </si>
  <si>
    <t>CNPJ: 04.746.754/0001-46</t>
  </si>
  <si>
    <t>CEP: 68.650-000</t>
  </si>
  <si>
    <t>PREFEITURA MUNICIPAL DE OURÉM</t>
  </si>
  <si>
    <t xml:space="preserve"> 100564 </t>
  </si>
  <si>
    <t>EXECUÇÃO E COMPACTAÇÃO DE BASE E OU SUB-BASE PARA PAVIMENTAÇÃO DE SOLO (PREDOMINANTEMENTE ARENOSO) BRITA - 40/60 - EXCLUSIVE SOLO, ESCAVAÇÃO, CARGA E TRANSPORTE. AF_11/2019</t>
  </si>
  <si>
    <t>ENDEREÇO: Rua Rogerio Coutinho - CENTRO</t>
  </si>
  <si>
    <t>Total Por Etapa</t>
  </si>
  <si>
    <t>30 DIAS</t>
  </si>
  <si>
    <t>60 DIAS</t>
  </si>
  <si>
    <t>90 DIAS</t>
  </si>
  <si>
    <t/>
  </si>
  <si>
    <t>Porcentagem</t>
  </si>
  <si>
    <t>Custo</t>
  </si>
  <si>
    <t>Porcentagem Acumulado</t>
  </si>
  <si>
    <t>100,0%</t>
  </si>
  <si>
    <t>Custo Acumulado</t>
  </si>
  <si>
    <t>SERVIÇOS PRELIMINARES</t>
  </si>
  <si>
    <t xml:space="preserve"> 010005 </t>
  </si>
  <si>
    <t>Barracão de madeira/Almoxarifado</t>
  </si>
  <si>
    <t xml:space="preserve"> 2.1 </t>
  </si>
  <si>
    <t xml:space="preserve"> 94992 </t>
  </si>
  <si>
    <t>EXECUÇÃO DE PASSEIO (CALÇADA) OU PISO DE CONCRETO COM CONCRETO MOLDADO IN LOCO, FEITO EM OBRA, ACABAMENTO CONVENCIONAL, ESPESSURA 6 CM, ARMADO. AF_08/2022</t>
  </si>
  <si>
    <t xml:space="preserve"> 94281 </t>
  </si>
  <si>
    <t>EXECUÇÃO DE SARJETA DE CONCRETO USINADO, MOLDADA  IN LOCO  EM TRECHO RETO, 30 CM BASE X 15 CM ALTURA. AF_06/2016</t>
  </si>
  <si>
    <t xml:space="preserve"> 3 </t>
  </si>
  <si>
    <t xml:space="preserve"> 3.2 </t>
  </si>
  <si>
    <t xml:space="preserve"> 92337 </t>
  </si>
  <si>
    <t>TUBO DE AÇO GALVANIZADO COM COSTURA, CLASSE MÉDIA, CONEXÃO RANHURADA, DN 80 (3"), INSTALADO EM PRUMADAS - FORNECIMENTO E INSTALAÇÃO. AF_10/2020</t>
  </si>
  <si>
    <t xml:space="preserve"> 3.1 </t>
  </si>
  <si>
    <t xml:space="preserve"> 91928 </t>
  </si>
  <si>
    <t>CABO DE COBRE FLEXÍVEL ISOLADO, 4 MM², ANTI-CHAMA 450/750 V, PARA CIRCUITOS TERMINAIS - FORNECIMENTO E INSTALAÇÃO. AF_03/2023</t>
  </si>
  <si>
    <t xml:space="preserve"> 101632 </t>
  </si>
  <si>
    <t>RELÉ FOTOELÉTRICO PARA COMANDO DE ILUMINAÇÃO EXTERNA 1000 W - FORNECIMENTO E INSTALAÇÃO. AF_08/2020</t>
  </si>
  <si>
    <t>UN</t>
  </si>
  <si>
    <t xml:space="preserve"> 101659 </t>
  </si>
  <si>
    <t>LUMINÁRIA DE LED PARA ILUMINAÇÃO PÚBLICA, DE 181 W ATÉ 239 W - FORNECIMENTO E INSTALAÇÃO. AF_08/2020</t>
  </si>
  <si>
    <t xml:space="preserve">SINAPI - 08/2023 </t>
  </si>
  <si>
    <t>SEDOP - 05/2023 -          DESONERADO</t>
  </si>
  <si>
    <t xml:space="preserve"> 1.1 </t>
  </si>
  <si>
    <t>PAVIMENTAÇÃO-CALÇADA DE PROTEÇÃO</t>
  </si>
  <si>
    <t xml:space="preserve"> 94265 </t>
  </si>
  <si>
    <t>GUIA (MEIO-FIO) CONCRETO, MOLDADA  IN LOCO  EM TRECHO RETO COM EXTRUSORA, 15 CM BASE X 30 CM ALTURA. AF_06/2016</t>
  </si>
  <si>
    <t>MURO</t>
  </si>
  <si>
    <t xml:space="preserve"> 260651 </t>
  </si>
  <si>
    <t>Mureta em alvenaria,rebocada e pintada 2 faces(h=1.0m)</t>
  </si>
  <si>
    <t xml:space="preserve"> 150654 </t>
  </si>
  <si>
    <t>Latex acrílica sobre muro</t>
  </si>
  <si>
    <t xml:space="preserve"> 4 </t>
  </si>
  <si>
    <t>EXECUÇÃO DE MICRODRENAGEM PREVENTIVA</t>
  </si>
  <si>
    <t xml:space="preserve"> 4.1 </t>
  </si>
  <si>
    <t xml:space="preserve"> 92214 </t>
  </si>
  <si>
    <t>TUBO DE CONCRETO PARA REDES COLETORAS DE ÁGUAS PLUVIAIS, DIÂMETRO DE 800 MM, JUNTA RÍGIDA, INSTALADO EM LOCAL COM BAIXO NÍVEL DE INTERFERÊNCIAS - FORNECIMENTO E ASSENTAMENTO. AF_12/2015</t>
  </si>
  <si>
    <t xml:space="preserve"> 5 </t>
  </si>
  <si>
    <t>POSTE DE ILUMINAÇÃO</t>
  </si>
  <si>
    <t xml:space="preserve"> 5.1 </t>
  </si>
  <si>
    <t xml:space="preserve"> OUREM 01 </t>
  </si>
  <si>
    <t>Próprio</t>
  </si>
  <si>
    <t>CONECTOR PERFURANTE 10/95 CDP70</t>
  </si>
  <si>
    <t>UND</t>
  </si>
  <si>
    <t xml:space="preserve"> 5.2 </t>
  </si>
  <si>
    <t xml:space="preserve"> OUREM 02 </t>
  </si>
  <si>
    <t>CABO PP 2X2,5 MM²</t>
  </si>
  <si>
    <t xml:space="preserve"> 5.3 </t>
  </si>
  <si>
    <t xml:space="preserve"> 170938 </t>
  </si>
  <si>
    <t>Cabo multiplex 3 x 10mm²</t>
  </si>
  <si>
    <t xml:space="preserve"> 5.4 </t>
  </si>
  <si>
    <t xml:space="preserve"> 5.5 </t>
  </si>
  <si>
    <t xml:space="preserve"> 5.6 </t>
  </si>
  <si>
    <t xml:space="preserve"> 5.7 </t>
  </si>
  <si>
    <t>S= Seguros  e garantia</t>
  </si>
  <si>
    <t xml:space="preserve"> </t>
  </si>
  <si>
    <t>100,00%
5.617,30</t>
  </si>
  <si>
    <t>100,00%
182.642,47</t>
  </si>
  <si>
    <t>60,00%
109.585,48</t>
  </si>
  <si>
    <t>40,00%
73.056,99</t>
  </si>
  <si>
    <t>100,00%
17.134,40</t>
  </si>
  <si>
    <t>20,00%
3.426,88</t>
  </si>
  <si>
    <t>80,00%
13.707,52</t>
  </si>
  <si>
    <t>100,00%
37.436,40</t>
  </si>
  <si>
    <t>40,00%
14.974,56</t>
  </si>
  <si>
    <t>60,00%
22.461,84</t>
  </si>
  <si>
    <t>100,00%
85.506,60</t>
  </si>
  <si>
    <t>20,00%
17.101,32</t>
  </si>
  <si>
    <t>80,00%
68.405,28</t>
  </si>
  <si>
    <t>36,13%</t>
  </si>
  <si>
    <t>36,19%</t>
  </si>
  <si>
    <t>27,67%</t>
  </si>
  <si>
    <t>118.629,66</t>
  </si>
  <si>
    <t>118.840,39</t>
  </si>
  <si>
    <t>90.867,12</t>
  </si>
  <si>
    <t>72,33%</t>
  </si>
  <si>
    <t>237.470,05</t>
  </si>
  <si>
    <t>328.337,17</t>
  </si>
  <si>
    <t>Tipo</t>
  </si>
  <si>
    <t>Composição</t>
  </si>
  <si>
    <t>Composição Auxiliar</t>
  </si>
  <si>
    <t xml:space="preserve"> 280026 </t>
  </si>
  <si>
    <t>SERVENTE COM ENCARGOS COMPLEMENTARES</t>
  </si>
  <si>
    <t>H</t>
  </si>
  <si>
    <t xml:space="preserve"> 280013 </t>
  </si>
  <si>
    <t>CARPINTEIRO COM ENCARGOS COMPLEMENTARES</t>
  </si>
  <si>
    <t>Insumo</t>
  </si>
  <si>
    <t xml:space="preserve"> D00015 </t>
  </si>
  <si>
    <t>Tábua de madeira forte 4m</t>
  </si>
  <si>
    <t>Material</t>
  </si>
  <si>
    <t>Dz</t>
  </si>
  <si>
    <t xml:space="preserve"> D00344 </t>
  </si>
  <si>
    <t>Arruela concava em PVC d=5/16"</t>
  </si>
  <si>
    <t xml:space="preserve"> D00061 </t>
  </si>
  <si>
    <t>Fechadura de sobrepor comum</t>
  </si>
  <si>
    <t xml:space="preserve"> D00081 </t>
  </si>
  <si>
    <t>Prego 2 1/2"x10</t>
  </si>
  <si>
    <t>KG</t>
  </si>
  <si>
    <t xml:space="preserve"> D00049 </t>
  </si>
  <si>
    <t>Telha fibrotex (1.22x0.55m) e=4mm</t>
  </si>
  <si>
    <t xml:space="preserve"> D00016 </t>
  </si>
  <si>
    <t>Tábua de madeira branca 4m</t>
  </si>
  <si>
    <t xml:space="preserve"> D00019 </t>
  </si>
  <si>
    <t>Régua 3"x1" 4 m apar.</t>
  </si>
  <si>
    <t xml:space="preserve"> D00062 </t>
  </si>
  <si>
    <t>Dobradiça 3"x3" com parafuso</t>
  </si>
  <si>
    <t xml:space="preserve"> D00002 </t>
  </si>
  <si>
    <t>Massa de vedação</t>
  </si>
  <si>
    <t xml:space="preserve"> D00060 </t>
  </si>
  <si>
    <t>Aldrava p/ cadeado (4x1/2")</t>
  </si>
  <si>
    <t xml:space="preserve"> D00059 </t>
  </si>
  <si>
    <t>Cadeado No. 30</t>
  </si>
  <si>
    <t xml:space="preserve"> D00281 </t>
  </si>
  <si>
    <t>Pernamanca 3" x 2" 4 m - madeira branca</t>
  </si>
  <si>
    <t xml:space="preserve"> D00001 </t>
  </si>
  <si>
    <t>Parafuso fo go 5/16" c= 110mm</t>
  </si>
  <si>
    <t>MO sem LS =&gt;</t>
  </si>
  <si>
    <t>LS =&gt;</t>
  </si>
  <si>
    <t>MO com LS =&gt;</t>
  </si>
  <si>
    <t>Valor do BDI =&gt;</t>
  </si>
  <si>
    <t>Valor com BDI =&gt;</t>
  </si>
  <si>
    <t>Quant. =&gt;</t>
  </si>
  <si>
    <t>Preço Total =&gt;</t>
  </si>
  <si>
    <t>PISO - PISOS</t>
  </si>
  <si>
    <t xml:space="preserve"> 88262 </t>
  </si>
  <si>
    <t>CARPINTEIRO DE FORMAS COM ENCARGOS COMPLEMENTARES</t>
  </si>
  <si>
    <t>SEDI - SERVIÇOS DIVERSOS</t>
  </si>
  <si>
    <t xml:space="preserve"> 88309 </t>
  </si>
  <si>
    <t>PEDREIRO COM ENCARGOS COMPLEMENTARES</t>
  </si>
  <si>
    <t xml:space="preserve"> 88316 </t>
  </si>
  <si>
    <t xml:space="preserve"> 94964 </t>
  </si>
  <si>
    <t>CONCRETO FCK = 20MPA, TRAÇO 1:2,7:3 (EM MASSA SECA DE CIMENTO/ AREIA MÉDIA/ BRITA 1) - PREPARO MECÂNICO COM BETONEIRA 400 L. AF_05/2021</t>
  </si>
  <si>
    <t>FUES - FUNDAÇÕES E ESTRUTURAS</t>
  </si>
  <si>
    <t xml:space="preserve"> 00004517 </t>
  </si>
  <si>
    <t>SARRAFO *2,5 X 7,5* CM EM PINUS, MISTA OU EQUIVALENTE DA REGIAO - BRUTA</t>
  </si>
  <si>
    <t xml:space="preserve"> 00005068 </t>
  </si>
  <si>
    <t>PREGO DE ACO POLIDO COM CABECA 17 X 21 (2 X 11)</t>
  </si>
  <si>
    <t xml:space="preserve"> 00007156 </t>
  </si>
  <si>
    <t>TELA DE ACO SOLDADA NERVURADA, CA-60, Q-196, (3,11 KG/M2), DIAMETRO DO FIO = 5,0 MM, LARGURA = 2,45 M, ESPACAMENTO DA MALHA = 10 X 10 CM</t>
  </si>
  <si>
    <t>PAVI - PAVIMENTAÇÃO</t>
  </si>
  <si>
    <t xml:space="preserve"> 5684 </t>
  </si>
  <si>
    <t>ROLO COMPACTADOR VIBRATÓRIO DE UM CILINDRO AÇO LISO, POTÊNCIA 80 HP, PESO OPERACIONAL MÁXIMO 8,1 T, IMPACTO DINÂMICO 16,15 / 9,5 T, LARGURA DE TRABALHO 1,68 M - CHP DIURNO. AF_06/2014</t>
  </si>
  <si>
    <t>CHOR - CUSTOS HORÁRIOS DE MÁQUINAS E EQUIPAMENTOS</t>
  </si>
  <si>
    <t>CHP</t>
  </si>
  <si>
    <t xml:space="preserve"> 5685 </t>
  </si>
  <si>
    <t>ROLO COMPACTADOR VIBRATÓRIO DE UM CILINDRO AÇO LISO, POTÊNCIA 80 HP, PESO OPERACIONAL MÁXIMO 8,1 T, IMPACTO DINÂMICO 16,15 / 9,5 T, LARGURA DE TRABALHO 1,68 M - CHI DIURNO. AF_06/2014</t>
  </si>
  <si>
    <t>CHI</t>
  </si>
  <si>
    <t xml:space="preserve"> 5901 </t>
  </si>
  <si>
    <t>CAMINHÃO PIPA 10.000 L TRUCADO, PESO BRUTO TOTAL 23.000 KG, CARGA ÚTIL MÁXIMA 15.935 KG, DISTÂNCIA ENTRE EIXOS 4,8 M, POTÊNCIA 230 CV, INCLUSIVE TANQUE DE AÇO PARA TRANSPORTE DE ÁGUA - CHP DIURNO. AF_06/2014</t>
  </si>
  <si>
    <t xml:space="preserve"> 5903 </t>
  </si>
  <si>
    <t>CAMINHÃO PIPA 10.000 L TRUCADO, PESO BRUTO TOTAL 23.000 KG, CARGA ÚTIL MÁXIMA 15.935 KG, DISTÂNCIA ENTRE EIXOS 4,8 M, POTÊNCIA 230 CV, INCLUSIVE TANQUE DE AÇO PARA TRANSPORTE DE ÁGUA - CHI DIURNO. AF_06/2014</t>
  </si>
  <si>
    <t xml:space="preserve"> 5921 </t>
  </si>
  <si>
    <t>GRADE DE DISCO REBOCÁVEL COM 20 DISCOS 24" X 6 MM COM PNEUS PARA TRANSPORTE - CHP DIURNO. AF_06/2014</t>
  </si>
  <si>
    <t xml:space="preserve"> 5923 </t>
  </si>
  <si>
    <t>GRADE DE DISCO REBOCÁVEL COM 20 DISCOS 24" X 6 MM COM PNEUS PARA TRANSPORTE - CHI DIURNO. AF_06/2014</t>
  </si>
  <si>
    <t xml:space="preserve"> 5932 </t>
  </si>
  <si>
    <t>MOTONIVELADORA POTÊNCIA BÁSICA LÍQUIDA (PRIMEIRA MARCHA) 125 HP, PESO BRUTO 13032 KG, LARGURA DA LÂMINA DE 3,7 M - CHP DIURNO. AF_06/2014</t>
  </si>
  <si>
    <t xml:space="preserve"> 5934 </t>
  </si>
  <si>
    <t>MOTONIVELADORA POTÊNCIA BÁSICA LÍQUIDA (PRIMEIRA MARCHA) 125 HP, PESO BRUTO 13032 KG, LARGURA DA LÂMINA DE 3,7 M - CHI DIURNO. AF_06/2014</t>
  </si>
  <si>
    <t xml:space="preserve"> 89035 </t>
  </si>
  <si>
    <t>TRATOR DE PNEUS, POTÊNCIA 85 CV, TRAÇÃO 4X4, PESO COM LASTRO DE 4.675 KG - CHP DIURNO. AF_06/2014</t>
  </si>
  <si>
    <t xml:space="preserve"> 89036 </t>
  </si>
  <si>
    <t>TRATOR DE PNEUS, POTÊNCIA 85 CV, TRAÇÃO 4X4, PESO COM LASTRO DE 4.675 KG - CHI DIURNO. AF_06/2014</t>
  </si>
  <si>
    <t xml:space="preserve"> 96463 </t>
  </si>
  <si>
    <t>ROLO COMPACTADOR DE PNEUS, ESTATICO, PRESSAO VARIAVEL, POTENCIA 110 HP, PESO SEM/COM LASTRO 10,8/27 T, LARGURA DE ROLAGEM 2,30 M - CHP DIURNO. AF_06/2017</t>
  </si>
  <si>
    <t xml:space="preserve"> 96464 </t>
  </si>
  <si>
    <t>ROLO COMPACTADOR DE PNEUS, ESTATICO, PRESSAO VARIAVEL, POTENCIA 110 HP, PESO SEM/COM LASTRO 10,8/27 T, LARGURA DE ROLAGEM 2,30 M - CHI DIURNO. AF_06/2017</t>
  </si>
  <si>
    <t xml:space="preserve"> 00004721 </t>
  </si>
  <si>
    <t>PEDRA BRITADA N. 1 (9,5 a 19 MM) POSTO PEDREIRA/FORNECEDOR, SEM FRETE</t>
  </si>
  <si>
    <t>DROP - DRENAGEM/OBRAS DE CONTENÇÃO / POÇOS DE VISITA E CAIXAS</t>
  </si>
  <si>
    <t xml:space="preserve"> 88243 </t>
  </si>
  <si>
    <t>AJUDANTE ESPECIALIZADO COM ENCARGOS COMPLEMENTARES</t>
  </si>
  <si>
    <t xml:space="preserve"> 88631 </t>
  </si>
  <si>
    <t>ARGAMASSA TRAÇO 1:4 (EM VOLUME DE CIMENTO E AREIA MÉDIA ÚMIDA), PREPARO MANUAL. AF_08/2019</t>
  </si>
  <si>
    <t xml:space="preserve"> 92960 </t>
  </si>
  <si>
    <t>MÁQUINA EXTRUSORA DE CONCRETO PARA GUIAS E SARJETAS, MOTOR A DIESEL, POTÊNCIA 14 CV - CHP DIURNO. AF_12/2015</t>
  </si>
  <si>
    <t xml:space="preserve"> 92961 </t>
  </si>
  <si>
    <t>MÁQUINA EXTRUSORA DE CONCRETO PARA GUIAS E SARJETAS, MOTOR A DIESEL, POTÊNCIA 14 CV - CHI DIURNO. AF_12/2015</t>
  </si>
  <si>
    <t xml:space="preserve"> 00000370 </t>
  </si>
  <si>
    <t>AREIA MEDIA - POSTO JAZIDA/FORNECEDOR (RETIRADO NA JAZIDA, SEM TRANSPORTE)</t>
  </si>
  <si>
    <t xml:space="preserve"> 00034492 </t>
  </si>
  <si>
    <t>CONCRETO USINADO BOMBEAVEL, CLASSE DE RESISTENCIA C20, COM BRITA 0 E 1, SLUMP = 100 +/- 20 MM, EXCLUI SERVICO DE BOMBEAMENTO (NBR 8953)</t>
  </si>
  <si>
    <t xml:space="preserve"> 00006189 </t>
  </si>
  <si>
    <t>TABUA NAO APARELHADA *2,5 X 30* CM, EM MACARANDUBA/MASSARANDUBA, ANGELIM OU EQUIVALENTE DA REGIAO - BRUTA</t>
  </si>
  <si>
    <t xml:space="preserve"> 110143 </t>
  </si>
  <si>
    <t>Chapisco de cimento e areia no traço 1:3</t>
  </si>
  <si>
    <t xml:space="preserve"> 010269 </t>
  </si>
  <si>
    <t>Locação planimetrica de linha</t>
  </si>
  <si>
    <t xml:space="preserve"> 040025 </t>
  </si>
  <si>
    <t>Fundação corrida com seixo</t>
  </si>
  <si>
    <t xml:space="preserve"> 110763 </t>
  </si>
  <si>
    <t>Reboco com argamassa 1:6:Adit. Plast.</t>
  </si>
  <si>
    <t xml:space="preserve"> 030010 </t>
  </si>
  <si>
    <t>Escavação manual ate 1.50m de profundidade</t>
  </si>
  <si>
    <t xml:space="preserve"> 040285 </t>
  </si>
  <si>
    <t>Baldrame em concreto simples com seixo inclusive forma madeira branca</t>
  </si>
  <si>
    <t xml:space="preserve"> 050267 </t>
  </si>
  <si>
    <t>Concreto armado Fck=18 MPA c/ forma mad. branca (incl. lançamento e
adensamento)</t>
  </si>
  <si>
    <t xml:space="preserve"> 060046 </t>
  </si>
  <si>
    <t>Alvenaria tijolo de barro a cutelo</t>
  </si>
  <si>
    <t xml:space="preserve"> 150125 </t>
  </si>
  <si>
    <t>Latex acrílica fosca int./ext. sem superf. preparada</t>
  </si>
  <si>
    <t xml:space="preserve"> 020174 </t>
  </si>
  <si>
    <t>Retirada de entulho - manualmente (incluindo caixa coletora)</t>
  </si>
  <si>
    <t xml:space="preserve"> 280024 </t>
  </si>
  <si>
    <t>PINTOR COM ENCARGOS COMPLEMENTARES</t>
  </si>
  <si>
    <t xml:space="preserve"> P00024 </t>
  </si>
  <si>
    <t>Latex acrílica - Fosca</t>
  </si>
  <si>
    <t>GL</t>
  </si>
  <si>
    <t>ASTU - ASSENTAMENTO DE TUBOS E PECAS</t>
  </si>
  <si>
    <t xml:space="preserve"> 5631 </t>
  </si>
  <si>
    <t>ESCAVADEIRA HIDRÁULICA SOBRE ESTEIRAS, CAÇAMBA 0,80 M3, PESO OPERACIONAL 17 T, POTENCIA BRUTA 111 HP - CHP DIURNO. AF_06/2014</t>
  </si>
  <si>
    <t xml:space="preserve"> 5632 </t>
  </si>
  <si>
    <t>ESCAVADEIRA HIDRÁULICA SOBRE ESTEIRAS, CAÇAMBA 0,80 M3, PESO OPERACIONAL 17 T, POTENCIA BRUTA 111 HP - CHI DIURNO. AF_06/2014</t>
  </si>
  <si>
    <t xml:space="preserve"> 88246 </t>
  </si>
  <si>
    <t>ASSENTADOR DE TUBOS COM ENCARGOS COMPLEMENTARES</t>
  </si>
  <si>
    <t xml:space="preserve"> 88629 </t>
  </si>
  <si>
    <t>ARGAMASSA TRAÇO 1:3 (EM VOLUME DE CIMENTO E AREIA MÉDIA ÚMIDA), PREPARO MANUAL. AF_08/2019</t>
  </si>
  <si>
    <t xml:space="preserve"> 00007750 </t>
  </si>
  <si>
    <t>TUBO DE CONCRETO ARMADO PARA AGUAS PLUVIAIS, CLASSE PA-1, COM ENCAIXE PONTA E BOLSA, DIAMETRO NOMINAL DE 800 MM</t>
  </si>
  <si>
    <t>INEL - INSTALAÇÃO ELÉTRICA/ELETRIFICAÇÃO E ILUMINAÇÃO EXTERNA</t>
  </si>
  <si>
    <t xml:space="preserve"> 171120 </t>
  </si>
  <si>
    <t>Conector de emenda para cabo 16 mm²</t>
  </si>
  <si>
    <t xml:space="preserve"> E00726 </t>
  </si>
  <si>
    <t>Cabo "PP" 4x2,5mm</t>
  </si>
  <si>
    <t xml:space="preserve"> 280007 </t>
  </si>
  <si>
    <t>AUXILIAR DE ELETRICISTA COM ENCARGOS COMPLEMENTARES</t>
  </si>
  <si>
    <t xml:space="preserve"> 280014 </t>
  </si>
  <si>
    <t>ELETRICISTA COM ENCARGOS COMPLEMENTARES</t>
  </si>
  <si>
    <t xml:space="preserve"> E00418 </t>
  </si>
  <si>
    <t>Cabo multiplex 3x #10mm²</t>
  </si>
  <si>
    <t xml:space="preserve"> 88247 </t>
  </si>
  <si>
    <t xml:space="preserve"> 88264 </t>
  </si>
  <si>
    <t xml:space="preserve"> 00000981 </t>
  </si>
  <si>
    <t>CABO DE COBRE, FLEXIVEL, CLASSE 4 OU 5, ISOLACAO EM PVC/A, ANTICHAMA BWF-B, 1 CONDUTOR, 450/750 V, SECAO NOMINAL 4 MM2</t>
  </si>
  <si>
    <t xml:space="preserve"> 00021127 </t>
  </si>
  <si>
    <t>FITA ISOLANTE ADESIVA ANTICHAMA, USO ATE 750 V, EM ROLO DE 19 MM X 5 M</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</si>
  <si>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</si>
  <si>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</si>
  <si>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</si>
  <si>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</si>
  <si>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</si>
  <si>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00007694 </t>
  </si>
  <si>
    <t>TUBO ACO GALVANIZADO COM COSTURA, CLASSE MEDIA, DN 3", E = *4,05* MM, PESO *8,47* KG/M (NBR 5580)</t>
  </si>
  <si>
    <t xml:space="preserve"> 00002510 </t>
  </si>
  <si>
    <t>RELE FOTOELETRICO INTERNO E EXTERNO BIVOLT 1000 W, DE CONECTOR, SEM BASE</t>
  </si>
  <si>
    <t xml:space="preserve"> 5928 </t>
  </si>
  <si>
    <t>GUINDAUTO HIDRÁULICO, CAPACIDADE MÁXIMA DE CARGA 6200 KG, MOMENTO MÁXIMO DE CARGA 11,7 TM, ALCANCE MÁXIMO HORIZONTAL 9,70 M, INCLUSIVE CAMINHÃO TOCO PBT 16.000 KG, POTÊNCIA DE 189 CV - CHP DIURNO. AF_06/2014</t>
  </si>
  <si>
    <t xml:space="preserve"> 00042248 </t>
  </si>
  <si>
    <t>LUMINARIA DE LED PARA ILUMINACAO PUBLICA, DE 181 W ATE 239 W, INVOLUCRO EM ALUMINIO OU ACO INOX</t>
  </si>
  <si>
    <t>CARTA CONVITE 009/2023</t>
  </si>
  <si>
    <t>EXECUÇÃO DAS OBRAS DE CONSTRUÇÃO DO CALÇAMENTO, MEIO-FIO, MICRODRENAGEM E ILUMINAÇÃO DO CEMITÉRIO SÃO MARCELO NO MUNICÍPIO DE OURÉM/PA</t>
  </si>
  <si>
    <t>LOCAL: RUA SÃO FRANCISCO E TRAVESSA MAJOR FERNANDES, OURÉM/PA</t>
  </si>
  <si>
    <t>OBRA: EXECUÇÃO DAS OBRAS DE CONSTRUÇÃO DO CALÇAMENTO, MEIO-FIO, MICRODRENAGEM E ILUMINAÇÃO DO CEMITÉRIO SÃO MARCELO NO MUNICÍPIO DE OURÉM/PA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</si>
</sst>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R$&quot;\ * #,##0.00_-;\-&quot;R$&quot;\ * #,##0.00_-;_-&quot;R$&quot;\ * &quot;-&quot;??_-;_-@_-"/>
    <numFmt numFmtId="164" formatCode="_-&quot;R$&quot;* #,##0.00_-;\-&quot;R$&quot;* #,##0.00_-;_-&quot;R$&quot;* &quot;-&quot;??_-;_-@_-"/>
    <numFmt numFmtId="165" formatCode="0.000%"/>
    <numFmt numFmtId="166" formatCode="#,##0.0000"/>
    <numFmt numFmtId="167" formatCode="_ * #,##0.00_ ;_ * \-#,##0.00_ ;_ * &quot;-&quot;??_ ;_ @_ "/>
    <numFmt numFmtId="168" formatCode="&quot;R$ &quot;#,##0.00"/>
    <numFmt numFmtId="169" formatCode="#,##0.00\ %"/>
    <numFmt numFmtId="170" formatCode="0.000"/>
  </numFmts>
  <fonts count="31">
    <font>
      <sz val="11"/>
      <color theme="1"/>
      <name val="Calibri"/>
      <family val="2"/>
      <scheme val="minor"/>
    </font>
    <font>
      <sz val="10"/>
      <name val="Arial"/>
      <family val="2"/>
    </font>
    <font>
      <b/>
      <sz val="11"/>
      <color rgb="FF3F3F3F"/>
      <name val="Calibri"/>
      <family val="2"/>
      <scheme val="minor"/>
    </font>
    <font>
      <b/>
      <sz val="10"/>
      <color theme="1"/>
      <name val="Arial"/>
      <family val="2"/>
    </font>
    <font>
      <b/>
      <sz val="12"/>
      <color rgb="FF3F3F3F"/>
      <name val="Calibri"/>
      <family val="2"/>
      <scheme val="minor"/>
    </font>
    <font>
      <sz val="8"/>
      <name val="Calibri"/>
      <family val="2"/>
      <scheme val="minor"/>
    </font>
    <font>
      <sz val="8"/>
      <color theme="1"/>
      <name val="Calibri"/>
      <family val="2"/>
      <scheme val="minor"/>
    </font>
    <font>
      <sz val="8"/>
      <color theme="1"/>
      <name val="Arial"/>
      <family val="2"/>
    </font>
    <font>
      <sz val="8"/>
      <name val="Arial"/>
      <family val="2"/>
    </font>
    <font>
      <b/>
      <sz val="10"/>
      <name val="Arial"/>
      <family val="2"/>
    </font>
    <font>
      <b/>
      <sz val="7"/>
      <color rgb="FF3F3F3F"/>
      <name val="Arial"/>
      <family val="2"/>
    </font>
    <font>
      <b/>
      <sz val="7"/>
      <color rgb="FF3F3F3F"/>
      <name val="Calibri"/>
      <family val="2"/>
      <scheme val="minor"/>
    </font>
    <font>
      <b/>
      <sz val="11"/>
      <name val="Arial"/>
      <family val="2"/>
    </font>
    <font>
      <b/>
      <sz val="8"/>
      <name val="Arial"/>
      <family val="2"/>
    </font>
    <font>
      <b/>
      <sz val="10"/>
      <color rgb="FF3F3F3F"/>
      <name val="Arial"/>
      <family val="2"/>
    </font>
    <font>
      <b/>
      <sz val="10"/>
      <color rgb="FF3F3F3F"/>
      <name val="Calibri"/>
      <family val="2"/>
      <scheme val="minor"/>
    </font>
    <font>
      <b/>
      <sz val="12"/>
      <name val="Calibri"/>
      <family val="2"/>
      <scheme val="minor"/>
    </font>
    <font>
      <b/>
      <sz val="9"/>
      <color rgb="FF3F3F3F"/>
      <name val="Arial"/>
      <family val="2"/>
    </font>
    <font>
      <b/>
      <sz val="8"/>
      <color rgb="FF3F3F3F"/>
      <name val="Arial"/>
      <family val="2"/>
    </font>
    <font>
      <sz val="12"/>
      <name val="Courier"/>
      <family val="3"/>
    </font>
    <font>
      <b/>
      <sz val="12"/>
      <color theme="1"/>
      <name val="Calibri"/>
      <family val="2"/>
      <scheme val="minor"/>
    </font>
    <font>
      <b/>
      <sz val="8"/>
      <color rgb="FF000000"/>
      <name val="Arial"/>
      <family val="1"/>
    </font>
    <font>
      <sz val="8"/>
      <color rgb="FF000000"/>
      <name val="Arial"/>
      <family val="1"/>
    </font>
    <font>
      <b/>
      <sz val="10"/>
      <color rgb="FF000000"/>
      <name val="Arial"/>
      <family val="1"/>
    </font>
    <font>
      <sz val="10"/>
      <color rgb="FF000000"/>
      <name val="Arial"/>
      <family val="1"/>
    </font>
    <font>
      <b/>
      <sz val="10"/>
      <color theme="1"/>
      <name val="Calibri"/>
      <family val="2"/>
      <scheme val="minor"/>
    </font>
    <font>
      <b/>
      <sz val="10"/>
      <name val="Calibri"/>
      <family val="2"/>
      <scheme val="minor"/>
    </font>
    <font>
      <b/>
      <sz val="7"/>
      <name val="Arial"/>
      <family val="1"/>
    </font>
    <font>
      <sz val="7"/>
      <color rgb="FF000000"/>
      <name val="Arial"/>
      <family val="1"/>
    </font>
    <font>
      <sz val="7"/>
      <name val="Arial"/>
      <family val="1"/>
    </font>
    <font>
      <b/>
      <sz val="7"/>
      <color rgb="FF000000"/>
      <name val="Arial"/>
      <family val="1"/>
    </font>
  </fonts>
  <fills count="14">
    <fill>
      <patternFill/>
    </fill>
    <fill>
      <patternFill patternType="gray125"/>
    </fill>
    <fill>
      <patternFill patternType="solid">
        <fgColor rgb="FFF2F2F2"/>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indexed="22"/>
        <bgColor indexed="64"/>
      </patternFill>
    </fill>
    <fill>
      <patternFill patternType="solid">
        <fgColor rgb="FFFFFFFF"/>
        <bgColor indexed="64"/>
      </patternFill>
    </fill>
    <fill>
      <patternFill patternType="solid">
        <fgColor rgb="FFD8ECF6"/>
        <bgColor indexed="64"/>
      </patternFill>
    </fill>
    <fill>
      <patternFill patternType="solid">
        <fgColor rgb="FFDFF0D8"/>
        <bgColor indexed="64"/>
      </patternFill>
    </fill>
    <fill>
      <patternFill patternType="solid">
        <fgColor theme="8" tint="0.5999900102615356"/>
        <bgColor indexed="64"/>
      </patternFill>
    </fill>
    <fill>
      <patternFill patternType="solid">
        <fgColor rgb="FFD6D6D6"/>
        <bgColor indexed="64"/>
      </patternFill>
    </fill>
    <fill>
      <patternFill patternType="solid">
        <fgColor rgb="FFEFEFEF"/>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style="medium"/>
      <top style="medium"/>
      <bottom/>
    </border>
    <border>
      <left style="thin"/>
      <right style="thin"/>
      <top style="thin"/>
      <bottom style="thin"/>
    </border>
    <border>
      <left/>
      <right style="medium"/>
      <top/>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medium"/>
      <right/>
      <top/>
      <bottom/>
    </border>
    <border>
      <left style="thin">
        <color rgb="FFCCCCCC"/>
      </left>
      <right style="thin">
        <color rgb="FFCCCCCC"/>
      </right>
      <top style="thin">
        <color rgb="FFCCCCCC"/>
      </top>
      <bottom style="thin">
        <color rgb="FFCCCCCC"/>
      </bottom>
    </border>
    <border>
      <left/>
      <right/>
      <top/>
      <bottom style="thick">
        <color rgb="FFFF550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style="medium"/>
      <right/>
      <top/>
      <bottom style="medium"/>
    </border>
    <border>
      <left/>
      <right/>
      <top style="medium"/>
      <bottom/>
    </border>
    <border>
      <left/>
      <right/>
      <top/>
      <bottom style="medium"/>
    </border>
    <border>
      <left/>
      <right style="medium"/>
      <top/>
      <bottom style="medium"/>
    </border>
    <border>
      <left style="thin"/>
      <right style="thin"/>
      <top/>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pplyNumberFormat="0" applyAlignment="0" applyProtection="0"/>
    <xf numFmtId="0" fontId="0" fillId="3" borderId="2" applyNumberFormat="0" applyFont="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167" fontId="1" fillId="0" borderId="0" applyFont="0" applyFill="0" applyBorder="0" applyAlignment="0" applyProtection="0"/>
    <xf numFmtId="0" fontId="1" fillId="0" borderId="0">
      <alignment/>
      <protection/>
    </xf>
    <xf numFmtId="0" fontId="1" fillId="0" borderId="0">
      <alignment/>
      <protection/>
    </xf>
    <xf numFmtId="0" fontId="19" fillId="0" borderId="0">
      <alignment/>
      <protection/>
    </xf>
    <xf numFmtId="9" fontId="1" fillId="0" borderId="0" applyFont="0" applyFill="0" applyBorder="0" applyAlignment="0" applyProtection="0"/>
    <xf numFmtId="0" fontId="0" fillId="0" borderId="0">
      <alignment/>
      <protection/>
    </xf>
  </cellStyleXfs>
  <cellXfs count="206">
    <xf numFmtId="0" fontId="0" fillId="0" borderId="0" xfId="0"/>
    <xf numFmtId="0" fontId="0" fillId="0" borderId="0" xfId="0" applyAlignment="1">
      <alignment horizontal="center" vertical="center"/>
    </xf>
    <xf numFmtId="164" fontId="0" fillId="0" borderId="0" xfId="22" applyFont="1" applyAlignment="1">
      <alignment horizontal="center" vertical="center"/>
    </xf>
    <xf numFmtId="0" fontId="6" fillId="0" borderId="0" xfId="0" applyFont="1"/>
    <xf numFmtId="0" fontId="7" fillId="0" borderId="0" xfId="0" applyFont="1" applyAlignment="1">
      <alignment horizontal="center" vertical="center"/>
    </xf>
    <xf numFmtId="0" fontId="1" fillId="0" borderId="0" xfId="24">
      <alignment/>
      <protection/>
    </xf>
    <xf numFmtId="0" fontId="1" fillId="4" borderId="0" xfId="25" applyFont="1" applyFill="1">
      <alignment/>
      <protection/>
    </xf>
    <xf numFmtId="10" fontId="1" fillId="5" borderId="0" xfId="26" applyNumberFormat="1" applyFont="1" applyFill="1"/>
    <xf numFmtId="165" fontId="1" fillId="5" borderId="0" xfId="26" applyNumberFormat="1" applyFont="1" applyFill="1"/>
    <xf numFmtId="10" fontId="13" fillId="6" borderId="3" xfId="30" applyNumberFormat="1" applyFont="1" applyFill="1" applyBorder="1" applyAlignment="1">
      <alignment horizontal="center" vertical="center"/>
      <protection/>
    </xf>
    <xf numFmtId="10" fontId="0" fillId="0" borderId="0" xfId="0" applyNumberFormat="1"/>
    <xf numFmtId="0" fontId="13" fillId="7" borderId="4" xfId="30" applyFont="1" applyFill="1" applyBorder="1" applyAlignment="1">
      <alignment horizontal="center" vertical="center"/>
      <protection/>
    </xf>
    <xf numFmtId="10" fontId="8" fillId="6" borderId="5" xfId="30" applyNumberFormat="1" applyFont="1" applyFill="1" applyBorder="1" applyAlignment="1">
      <alignment horizontal="center" vertical="center"/>
      <protection/>
    </xf>
    <xf numFmtId="10" fontId="13" fillId="6" borderId="6" xfId="30" applyNumberFormat="1" applyFont="1" applyFill="1" applyBorder="1" applyAlignment="1">
      <alignment horizontal="center" vertical="center"/>
      <protection/>
    </xf>
    <xf numFmtId="10" fontId="13" fillId="6" borderId="7" xfId="30" applyNumberFormat="1" applyFont="1" applyFill="1" applyBorder="1" applyAlignment="1">
      <alignment horizontal="center" vertical="center"/>
      <protection/>
    </xf>
    <xf numFmtId="0" fontId="13" fillId="7" borderId="6" xfId="30" applyFont="1" applyFill="1" applyBorder="1" applyAlignment="1">
      <alignment horizontal="center" vertical="center"/>
      <protection/>
    </xf>
    <xf numFmtId="10" fontId="8" fillId="0" borderId="5" xfId="31" applyNumberFormat="1" applyFont="1" applyBorder="1" applyAlignment="1">
      <alignment horizontal="center" vertical="center"/>
    </xf>
    <xf numFmtId="10" fontId="8" fillId="4" borderId="5" xfId="30" applyNumberFormat="1" applyFont="1" applyFill="1" applyBorder="1" applyAlignment="1">
      <alignment horizontal="center" vertical="center"/>
      <protection/>
    </xf>
    <xf numFmtId="10" fontId="13" fillId="6" borderId="8" xfId="30" applyNumberFormat="1" applyFont="1" applyFill="1" applyBorder="1" applyAlignment="1">
      <alignment horizontal="center" vertical="center"/>
      <protection/>
    </xf>
    <xf numFmtId="0" fontId="13" fillId="6" borderId="9" xfId="30" applyFont="1" applyFill="1" applyBorder="1" applyAlignment="1">
      <alignment horizontal="center" vertical="center"/>
      <protection/>
    </xf>
    <xf numFmtId="0" fontId="6" fillId="0" borderId="10" xfId="0" applyFont="1" applyBorder="1"/>
    <xf numFmtId="0" fontId="13" fillId="6" borderId="10" xfId="30" applyFont="1" applyFill="1" applyBorder="1" applyAlignment="1">
      <alignment vertical="center"/>
      <protection/>
    </xf>
    <xf numFmtId="0" fontId="13" fillId="6" borderId="11" xfId="30" applyFont="1" applyFill="1" applyBorder="1" applyAlignment="1">
      <alignment horizontal="center" vertical="center"/>
      <protection/>
    </xf>
    <xf numFmtId="0" fontId="8" fillId="6" borderId="11" xfId="30" applyFont="1" applyFill="1" applyBorder="1" applyAlignment="1">
      <alignment vertical="center"/>
      <protection/>
    </xf>
    <xf numFmtId="10" fontId="8" fillId="4" borderId="12" xfId="30" applyNumberFormat="1" applyFont="1" applyFill="1" applyBorder="1" applyAlignment="1">
      <alignment horizontal="center" vertical="center"/>
      <protection/>
    </xf>
    <xf numFmtId="0" fontId="8" fillId="6" borderId="13" xfId="30" applyFont="1" applyFill="1" applyBorder="1" applyAlignment="1">
      <alignment horizontal="center" vertical="center"/>
      <protection/>
    </xf>
    <xf numFmtId="0" fontId="8" fillId="6" borderId="0" xfId="30" applyFont="1" applyFill="1" applyBorder="1" applyAlignment="1">
      <alignment vertical="center"/>
      <protection/>
    </xf>
    <xf numFmtId="168" fontId="13" fillId="6" borderId="0" xfId="30" applyNumberFormat="1" applyFont="1" applyFill="1" applyBorder="1" applyAlignment="1">
      <alignment horizontal="center" vertical="center"/>
      <protection/>
    </xf>
    <xf numFmtId="0" fontId="8" fillId="6" borderId="6" xfId="30" applyFont="1" applyFill="1" applyBorder="1" applyAlignment="1">
      <alignment vertical="center"/>
      <protection/>
    </xf>
    <xf numFmtId="10" fontId="13" fillId="7" borderId="3" xfId="30" applyNumberFormat="1" applyFont="1" applyFill="1" applyBorder="1" applyAlignment="1">
      <alignment horizontal="center" vertical="center"/>
      <protection/>
    </xf>
    <xf numFmtId="0" fontId="0" fillId="0" borderId="0" xfId="0" applyAlignment="1">
      <alignment/>
    </xf>
    <xf numFmtId="0" fontId="0" fillId="0" borderId="0" xfId="0" applyAlignment="1">
      <alignment horizontal="left" vertical="center" wrapText="1"/>
    </xf>
    <xf numFmtId="0" fontId="13" fillId="6" borderId="8" xfId="30" applyFont="1" applyFill="1" applyBorder="1" applyAlignment="1">
      <alignment horizontal="center" vertical="center"/>
      <protection/>
    </xf>
    <xf numFmtId="0" fontId="0" fillId="0" borderId="0" xfId="0" applyAlignment="1">
      <alignment horizontal="center" vertical="center"/>
    </xf>
    <xf numFmtId="0" fontId="13" fillId="8" borderId="5"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5" xfId="0" applyFont="1" applyFill="1" applyBorder="1" applyAlignment="1">
      <alignment horizontal="left" vertical="top" wrapText="1"/>
    </xf>
    <xf numFmtId="169" fontId="21" fillId="9" borderId="5" xfId="0" applyNumberFormat="1" applyFont="1" applyFill="1" applyBorder="1" applyAlignment="1">
      <alignment horizontal="center" vertical="center" wrapText="1"/>
    </xf>
    <xf numFmtId="0" fontId="22" fillId="10" borderId="5" xfId="0" applyFont="1" applyFill="1" applyBorder="1" applyAlignment="1">
      <alignment horizontal="center" vertical="center" wrapText="1"/>
    </xf>
    <xf numFmtId="0" fontId="22" fillId="10" borderId="5" xfId="0" applyFont="1" applyFill="1" applyBorder="1" applyAlignment="1">
      <alignment horizontal="left" vertical="top" wrapText="1"/>
    </xf>
    <xf numFmtId="169" fontId="22" fillId="10" borderId="5" xfId="0" applyNumberFormat="1" applyFont="1" applyFill="1" applyBorder="1" applyAlignment="1">
      <alignment horizontal="center" vertical="center" wrapText="1"/>
    </xf>
    <xf numFmtId="44" fontId="0" fillId="0" borderId="0" xfId="0" applyNumberFormat="1"/>
    <xf numFmtId="164" fontId="0" fillId="0" borderId="0" xfId="22" applyFont="1"/>
    <xf numFmtId="0" fontId="6" fillId="0" borderId="0" xfId="0" applyFont="1" applyAlignment="1">
      <alignment horizontal="center" vertical="center"/>
    </xf>
    <xf numFmtId="44" fontId="0" fillId="0" borderId="0" xfId="0" applyNumberFormat="1" applyAlignment="1">
      <alignment horizontal="center" vertical="center"/>
    </xf>
    <xf numFmtId="0" fontId="23" fillId="9" borderId="14" xfId="0" applyFont="1" applyFill="1" applyBorder="1" applyAlignment="1">
      <alignment horizontal="left" vertical="top" wrapText="1"/>
    </xf>
    <xf numFmtId="0" fontId="23" fillId="9" borderId="14" xfId="0" applyFont="1" applyFill="1" applyBorder="1" applyAlignment="1">
      <alignment horizontal="right" vertical="top" wrapText="1"/>
    </xf>
    <xf numFmtId="0" fontId="24" fillId="9" borderId="15" xfId="0" applyFont="1" applyFill="1" applyBorder="1" applyAlignment="1">
      <alignment horizontal="right" vertical="top" wrapText="1"/>
    </xf>
    <xf numFmtId="0" fontId="9" fillId="8" borderId="0" xfId="0" applyFont="1" applyFill="1" applyAlignment="1">
      <alignment horizontal="right" vertical="top" wrapText="1"/>
    </xf>
    <xf numFmtId="0" fontId="1" fillId="8" borderId="0" xfId="0" applyFont="1" applyFill="1" applyAlignment="1">
      <alignment horizontal="center" vertical="top" wrapText="1"/>
    </xf>
    <xf numFmtId="4" fontId="21" fillId="9" borderId="5" xfId="0" applyNumberFormat="1" applyFont="1" applyFill="1" applyBorder="1" applyAlignment="1">
      <alignment horizontal="center" vertical="center" wrapText="1"/>
    </xf>
    <xf numFmtId="4" fontId="22" fillId="10" borderId="5" xfId="0" applyNumberFormat="1" applyFont="1" applyFill="1" applyBorder="1" applyAlignment="1">
      <alignment horizontal="center" vertical="center" wrapText="1"/>
    </xf>
    <xf numFmtId="0" fontId="0" fillId="0" borderId="0" xfId="0" applyAlignment="1">
      <alignment horizontal="center" vertical="center"/>
    </xf>
    <xf numFmtId="0" fontId="9" fillId="8" borderId="0" xfId="0" applyFont="1" applyFill="1" applyAlignment="1">
      <alignment horizontal="left" vertical="top" wrapText="1"/>
    </xf>
    <xf numFmtId="0" fontId="12" fillId="8" borderId="14" xfId="0" applyFont="1" applyFill="1" applyBorder="1" applyAlignment="1">
      <alignment horizontal="left" vertical="top" wrapText="1"/>
    </xf>
    <xf numFmtId="0" fontId="12" fillId="8" borderId="14" xfId="0" applyFont="1" applyFill="1" applyBorder="1" applyAlignment="1">
      <alignment horizontal="right" vertical="top" wrapText="1"/>
    </xf>
    <xf numFmtId="0" fontId="9" fillId="8" borderId="0" xfId="0" applyFont="1" applyFill="1" applyAlignment="1">
      <alignment horizontal="center" vertical="top" wrapText="1"/>
    </xf>
    <xf numFmtId="0" fontId="9" fillId="8" borderId="0" xfId="0" applyFont="1" applyFill="1" applyAlignment="1">
      <alignment horizontal="center" vertical="center" wrapText="1"/>
    </xf>
    <xf numFmtId="0" fontId="12" fillId="8" borderId="14" xfId="0" applyFont="1" applyFill="1" applyBorder="1" applyAlignment="1">
      <alignment horizontal="center" vertical="center" wrapText="1"/>
    </xf>
    <xf numFmtId="0" fontId="23" fillId="9" borderId="14" xfId="0" applyFont="1" applyFill="1" applyBorder="1" applyAlignment="1">
      <alignment horizontal="center" vertical="center" wrapText="1"/>
    </xf>
    <xf numFmtId="10" fontId="3" fillId="11" borderId="5" xfId="21" applyNumberFormat="1" applyFont="1" applyFill="1" applyBorder="1" applyAlignment="1">
      <alignment horizontal="center" vertical="center"/>
    </xf>
    <xf numFmtId="170" fontId="0" fillId="0" borderId="0" xfId="0" applyNumberFormat="1" applyAlignment="1">
      <alignment horizontal="center" vertical="center"/>
    </xf>
    <xf numFmtId="0" fontId="27" fillId="8" borderId="14" xfId="0" applyFont="1" applyFill="1" applyBorder="1" applyAlignment="1">
      <alignment horizontal="center" vertical="center" wrapText="1"/>
    </xf>
    <xf numFmtId="0" fontId="27" fillId="8" borderId="14" xfId="0" applyFont="1" applyFill="1" applyBorder="1" applyAlignment="1">
      <alignment horizontal="left" vertical="top" wrapText="1"/>
    </xf>
    <xf numFmtId="170" fontId="27" fillId="8" borderId="14" xfId="0" applyNumberFormat="1"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28" fillId="10" borderId="14" xfId="0" applyFont="1" applyFill="1" applyBorder="1" applyAlignment="1">
      <alignment horizontal="left" vertical="top" wrapText="1"/>
    </xf>
    <xf numFmtId="170" fontId="28" fillId="10" borderId="14" xfId="0" applyNumberFormat="1" applyFont="1" applyFill="1" applyBorder="1" applyAlignment="1">
      <alignment horizontal="center" vertical="center" wrapText="1"/>
    </xf>
    <xf numFmtId="4" fontId="28" fillId="10" borderId="14" xfId="0" applyNumberFormat="1" applyFont="1" applyFill="1" applyBorder="1" applyAlignment="1">
      <alignment horizontal="center" vertical="center" wrapText="1"/>
    </xf>
    <xf numFmtId="0" fontId="29" fillId="12" borderId="14" xfId="0" applyFont="1" applyFill="1" applyBorder="1" applyAlignment="1">
      <alignment horizontal="center" vertical="center" wrapText="1"/>
    </xf>
    <xf numFmtId="0" fontId="29" fillId="12" borderId="14" xfId="0" applyFont="1" applyFill="1" applyBorder="1" applyAlignment="1">
      <alignment horizontal="left" vertical="top" wrapText="1"/>
    </xf>
    <xf numFmtId="170" fontId="29" fillId="12" borderId="14" xfId="0" applyNumberFormat="1" applyFont="1" applyFill="1" applyBorder="1" applyAlignment="1">
      <alignment horizontal="center" vertical="center" wrapText="1"/>
    </xf>
    <xf numFmtId="4" fontId="29" fillId="12" borderId="14" xfId="0" applyNumberFormat="1" applyFont="1" applyFill="1" applyBorder="1" applyAlignment="1">
      <alignment horizontal="center" vertical="center" wrapText="1"/>
    </xf>
    <xf numFmtId="0" fontId="29" fillId="13" borderId="14" xfId="0" applyFont="1" applyFill="1" applyBorder="1" applyAlignment="1">
      <alignment horizontal="center" vertical="center" wrapText="1"/>
    </xf>
    <xf numFmtId="0" fontId="29" fillId="13" borderId="14" xfId="0" applyFont="1" applyFill="1" applyBorder="1" applyAlignment="1">
      <alignment horizontal="left" vertical="top" wrapText="1"/>
    </xf>
    <xf numFmtId="170" fontId="29" fillId="13" borderId="14" xfId="0" applyNumberFormat="1" applyFont="1" applyFill="1" applyBorder="1" applyAlignment="1">
      <alignment horizontal="center" vertical="center" wrapText="1"/>
    </xf>
    <xf numFmtId="4" fontId="29" fillId="13" borderId="14" xfId="0" applyNumberFormat="1" applyFont="1" applyFill="1" applyBorder="1" applyAlignment="1">
      <alignment horizontal="center" vertical="center" wrapText="1"/>
    </xf>
    <xf numFmtId="0" fontId="29" fillId="8" borderId="0" xfId="0" applyFont="1" applyFill="1" applyAlignment="1">
      <alignment horizontal="center" vertical="center" wrapText="1"/>
    </xf>
    <xf numFmtId="0" fontId="29" fillId="8" borderId="0" xfId="0" applyFont="1" applyFill="1" applyAlignment="1">
      <alignment horizontal="right" vertical="top" wrapText="1"/>
    </xf>
    <xf numFmtId="4" fontId="29" fillId="8" borderId="0" xfId="0" applyNumberFormat="1" applyFont="1" applyFill="1" applyAlignment="1">
      <alignment horizontal="center" vertical="center" wrapText="1"/>
    </xf>
    <xf numFmtId="170" fontId="29" fillId="8" borderId="0" xfId="0" applyNumberFormat="1" applyFont="1" applyFill="1" applyAlignment="1">
      <alignment horizontal="center" vertical="center" wrapText="1"/>
    </xf>
    <xf numFmtId="0" fontId="27" fillId="8" borderId="0" xfId="0" applyFont="1" applyFill="1" applyAlignment="1">
      <alignment horizontal="center" vertical="center" wrapText="1"/>
    </xf>
    <xf numFmtId="0" fontId="27" fillId="8" borderId="0" xfId="0" applyFont="1" applyFill="1" applyAlignment="1">
      <alignment horizontal="right" vertical="top" wrapText="1"/>
    </xf>
    <xf numFmtId="170" fontId="27" fillId="8" borderId="0" xfId="0" applyNumberFormat="1" applyFont="1" applyFill="1" applyAlignment="1">
      <alignment horizontal="center" vertical="center" wrapText="1"/>
    </xf>
    <xf numFmtId="4" fontId="27" fillId="8" borderId="0" xfId="0" applyNumberFormat="1" applyFont="1" applyFill="1" applyAlignment="1">
      <alignment horizontal="center" vertical="center" wrapText="1"/>
    </xf>
    <xf numFmtId="0" fontId="30" fillId="9" borderId="14" xfId="0" applyFont="1" applyFill="1" applyBorder="1" applyAlignment="1">
      <alignment horizontal="center" vertical="center" wrapText="1"/>
    </xf>
    <xf numFmtId="0" fontId="30" fillId="9" borderId="14" xfId="0" applyFont="1" applyFill="1" applyBorder="1" applyAlignment="1">
      <alignment horizontal="left" vertical="top" wrapText="1"/>
    </xf>
    <xf numFmtId="170" fontId="30" fillId="9" borderId="14" xfId="0" applyNumberFormat="1" applyFont="1" applyFill="1" applyBorder="1" applyAlignment="1">
      <alignment horizontal="center" vertical="center" wrapText="1"/>
    </xf>
    <xf numFmtId="4" fontId="30" fillId="9" borderId="14" xfId="0" applyNumberFormat="1" applyFont="1" applyFill="1" applyBorder="1" applyAlignment="1">
      <alignment horizontal="center" vertical="center" wrapText="1"/>
    </xf>
    <xf numFmtId="0" fontId="20" fillId="11" borderId="16" xfId="0" applyFont="1" applyFill="1" applyBorder="1" applyAlignment="1">
      <alignment horizontal="center" vertical="center" wrapText="1"/>
    </xf>
    <xf numFmtId="0" fontId="20" fillId="11" borderId="17" xfId="0" applyFont="1" applyFill="1" applyBorder="1" applyAlignment="1">
      <alignment horizontal="center" vertical="center" wrapText="1"/>
    </xf>
    <xf numFmtId="0" fontId="20" fillId="11" borderId="18" xfId="0" applyFont="1" applyFill="1" applyBorder="1" applyAlignment="1">
      <alignment horizontal="center" vertical="center" wrapText="1"/>
    </xf>
    <xf numFmtId="0" fontId="20" fillId="11" borderId="19" xfId="0" applyFont="1" applyFill="1" applyBorder="1" applyAlignment="1">
      <alignment horizontal="center" vertical="center" wrapText="1"/>
    </xf>
    <xf numFmtId="0" fontId="20" fillId="11" borderId="20"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1" borderId="22" xfId="0" applyFont="1" applyFill="1" applyBorder="1" applyAlignment="1">
      <alignment horizontal="center" vertical="center" wrapText="1"/>
    </xf>
    <xf numFmtId="0" fontId="20" fillId="11" borderId="0" xfId="0" applyFont="1" applyFill="1" applyBorder="1" applyAlignment="1">
      <alignment horizontal="center" vertical="center" wrapText="1"/>
    </xf>
    <xf numFmtId="0" fontId="20" fillId="11" borderId="23" xfId="0" applyFont="1" applyFill="1" applyBorder="1" applyAlignment="1">
      <alignment horizontal="center" vertical="center" wrapText="1"/>
    </xf>
    <xf numFmtId="0" fontId="20" fillId="11" borderId="24" xfId="0" applyFont="1" applyFill="1" applyBorder="1" applyAlignment="1">
      <alignment horizontal="center" vertical="center" wrapText="1"/>
    </xf>
    <xf numFmtId="0" fontId="20" fillId="11" borderId="25" xfId="0" applyFont="1" applyFill="1" applyBorder="1" applyAlignment="1">
      <alignment horizontal="center" vertical="center" wrapText="1"/>
    </xf>
    <xf numFmtId="0" fontId="20" fillId="11" borderId="26" xfId="0" applyFont="1" applyFill="1" applyBorder="1" applyAlignment="1">
      <alignment horizontal="center" vertical="center" wrapText="1"/>
    </xf>
    <xf numFmtId="164" fontId="20" fillId="11" borderId="16" xfId="22" applyFont="1" applyFill="1" applyBorder="1" applyAlignment="1">
      <alignment horizontal="center" vertical="center" wrapText="1"/>
    </xf>
    <xf numFmtId="164" fontId="20" fillId="11" borderId="17" xfId="22" applyFont="1" applyFill="1" applyBorder="1" applyAlignment="1">
      <alignment horizontal="center" vertical="center" wrapText="1"/>
    </xf>
    <xf numFmtId="164" fontId="20" fillId="11" borderId="18" xfId="22" applyFont="1" applyFill="1" applyBorder="1" applyAlignment="1">
      <alignment horizontal="center" vertical="center" wrapText="1"/>
    </xf>
    <xf numFmtId="0" fontId="16" fillId="11" borderId="16" xfId="20" applyFont="1" applyFill="1" applyBorder="1" applyAlignment="1">
      <alignment horizontal="center" vertical="center" wrapText="1"/>
    </xf>
    <xf numFmtId="0" fontId="16" fillId="11" borderId="17" xfId="20" applyFont="1" applyFill="1" applyBorder="1" applyAlignment="1">
      <alignment horizontal="center" vertical="center" wrapText="1"/>
    </xf>
    <xf numFmtId="0" fontId="16" fillId="11" borderId="18" xfId="20" applyFont="1" applyFill="1" applyBorder="1" applyAlignment="1">
      <alignment horizontal="center" vertical="center" wrapText="1"/>
    </xf>
    <xf numFmtId="10" fontId="4" fillId="11" borderId="16" xfId="21" applyNumberFormat="1" applyFont="1" applyFill="1" applyBorder="1" applyAlignment="1">
      <alignment horizontal="center" vertical="center"/>
    </xf>
    <xf numFmtId="10" fontId="4" fillId="11" borderId="17" xfId="21" applyNumberFormat="1" applyFont="1" applyFill="1" applyBorder="1" applyAlignment="1">
      <alignment horizontal="center" vertical="center"/>
    </xf>
    <xf numFmtId="10" fontId="4" fillId="11" borderId="18" xfId="21" applyNumberFormat="1" applyFont="1" applyFill="1" applyBorder="1" applyAlignment="1">
      <alignment horizontal="center" vertical="center"/>
    </xf>
    <xf numFmtId="0" fontId="20" fillId="11" borderId="5" xfId="0" applyFont="1" applyFill="1" applyBorder="1" applyAlignment="1">
      <alignment horizontal="center" vertical="center" wrapText="1"/>
    </xf>
    <xf numFmtId="14" fontId="20" fillId="11" borderId="16" xfId="0" applyNumberFormat="1"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8" borderId="18" xfId="0" applyFont="1" applyFill="1" applyBorder="1" applyAlignment="1">
      <alignment horizontal="center" vertical="center" wrapText="1"/>
    </xf>
    <xf numFmtId="164" fontId="13" fillId="8" borderId="16" xfId="22" applyFont="1" applyFill="1" applyBorder="1" applyAlignment="1">
      <alignment horizontal="center" vertical="center" wrapText="1"/>
    </xf>
    <xf numFmtId="164" fontId="13" fillId="8" borderId="17" xfId="22" applyFont="1" applyFill="1" applyBorder="1" applyAlignment="1">
      <alignment horizontal="center" vertical="center" wrapText="1"/>
    </xf>
    <xf numFmtId="164" fontId="13" fillId="8" borderId="18" xfId="22"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3" fillId="8" borderId="18" xfId="0" applyFont="1" applyFill="1" applyBorder="1" applyAlignment="1">
      <alignment horizontal="center" vertical="center" wrapText="1"/>
    </xf>
    <xf numFmtId="0" fontId="0" fillId="0" borderId="0" xfId="0" applyAlignment="1">
      <alignment horizontal="center" vertical="center"/>
    </xf>
    <xf numFmtId="0" fontId="9" fillId="4" borderId="27" xfId="25" applyFont="1" applyFill="1" applyBorder="1" applyAlignment="1">
      <alignment horizontal="right" vertical="center"/>
      <protection/>
    </xf>
    <xf numFmtId="0" fontId="9" fillId="4" borderId="28" xfId="25" applyFont="1" applyFill="1" applyBorder="1" applyAlignment="1">
      <alignment horizontal="right" vertical="center"/>
      <protection/>
    </xf>
    <xf numFmtId="10" fontId="9" fillId="4" borderId="29" xfId="26" applyNumberFormat="1" applyFont="1" applyFill="1" applyBorder="1" applyAlignment="1">
      <alignment horizontal="center" vertical="center"/>
    </xf>
    <xf numFmtId="10" fontId="9" fillId="4" borderId="4" xfId="26" applyNumberFormat="1" applyFont="1" applyFill="1" applyBorder="1" applyAlignment="1">
      <alignment horizontal="center" vertical="center"/>
    </xf>
    <xf numFmtId="10" fontId="9" fillId="4" borderId="30" xfId="26" applyNumberFormat="1" applyFont="1" applyFill="1" applyBorder="1" applyAlignment="1">
      <alignment horizontal="center" vertical="center"/>
    </xf>
    <xf numFmtId="10" fontId="9" fillId="4" borderId="31" xfId="26" applyNumberFormat="1" applyFont="1" applyFill="1" applyBorder="1" applyAlignment="1">
      <alignment horizontal="center" vertical="center"/>
    </xf>
    <xf numFmtId="0" fontId="1" fillId="4" borderId="0" xfId="25" applyFont="1" applyFill="1" applyAlignment="1">
      <alignment horizontal="justify" wrapText="1"/>
      <protection/>
    </xf>
    <xf numFmtId="0" fontId="1" fillId="4" borderId="0" xfId="25" applyFont="1" applyFill="1" applyAlignment="1">
      <alignment horizontal="right" vertical="center"/>
      <protection/>
    </xf>
    <xf numFmtId="0" fontId="1" fillId="4" borderId="25" xfId="25" applyFont="1" applyFill="1" applyBorder="1" applyAlignment="1">
      <alignment horizontal="center"/>
      <protection/>
    </xf>
    <xf numFmtId="0" fontId="1" fillId="4" borderId="25" xfId="25" applyFont="1" applyFill="1" applyBorder="1" applyAlignment="1" quotePrefix="1">
      <alignment horizontal="center"/>
      <protection/>
    </xf>
    <xf numFmtId="0" fontId="1" fillId="4" borderId="0" xfId="25" applyFont="1" applyFill="1" applyAlignment="1" quotePrefix="1">
      <alignment horizontal="left" vertical="center"/>
      <protection/>
    </xf>
    <xf numFmtId="0" fontId="1" fillId="4" borderId="20" xfId="25" applyFont="1" applyFill="1" applyBorder="1" applyAlignment="1">
      <alignment horizontal="center"/>
      <protection/>
    </xf>
    <xf numFmtId="0" fontId="1" fillId="4" borderId="20" xfId="25" applyFont="1" applyFill="1" applyBorder="1" applyAlignment="1" quotePrefix="1">
      <alignment horizontal="center"/>
      <protection/>
    </xf>
    <xf numFmtId="166" fontId="1" fillId="4" borderId="20" xfId="25" applyNumberFormat="1" applyFont="1" applyFill="1" applyBorder="1" applyAlignment="1">
      <alignment horizontal="center"/>
      <protection/>
    </xf>
    <xf numFmtId="166" fontId="1" fillId="4" borderId="20" xfId="25" applyNumberFormat="1" applyFont="1" applyFill="1" applyBorder="1" applyAlignment="1" quotePrefix="1">
      <alignment horizontal="center"/>
      <protection/>
    </xf>
    <xf numFmtId="0" fontId="10" fillId="11" borderId="5" xfId="20" applyFont="1" applyFill="1" applyBorder="1" applyAlignment="1">
      <alignment horizontal="center" vertical="center" wrapText="1"/>
    </xf>
    <xf numFmtId="0" fontId="11" fillId="11" borderId="5" xfId="21" applyFont="1" applyFill="1" applyBorder="1" applyAlignment="1">
      <alignment horizontal="center" vertical="center"/>
    </xf>
    <xf numFmtId="10" fontId="11" fillId="11" borderId="5" xfId="21" applyNumberFormat="1" applyFont="1" applyFill="1" applyBorder="1" applyAlignment="1">
      <alignment horizontal="center" vertical="center"/>
    </xf>
    <xf numFmtId="0" fontId="12" fillId="4" borderId="0" xfId="25" applyFont="1" applyFill="1" applyAlignment="1">
      <alignment horizontal="center"/>
      <protection/>
    </xf>
    <xf numFmtId="0" fontId="18" fillId="11" borderId="5" xfId="20" applyFont="1" applyFill="1" applyBorder="1" applyAlignment="1">
      <alignment horizontal="center" vertical="center" wrapText="1"/>
    </xf>
    <xf numFmtId="0" fontId="11" fillId="11" borderId="19" xfId="20" applyFont="1" applyFill="1" applyBorder="1" applyAlignment="1">
      <alignment horizontal="center" vertical="center" wrapText="1"/>
    </xf>
    <xf numFmtId="0" fontId="11" fillId="11" borderId="20" xfId="20" applyFont="1" applyFill="1" applyBorder="1" applyAlignment="1">
      <alignment horizontal="center" vertical="center" wrapText="1"/>
    </xf>
    <xf numFmtId="0" fontId="11" fillId="11" borderId="21" xfId="20" applyFont="1" applyFill="1" applyBorder="1" applyAlignment="1">
      <alignment horizontal="center" vertical="center" wrapText="1"/>
    </xf>
    <xf numFmtId="0" fontId="11" fillId="11" borderId="24" xfId="20" applyFont="1" applyFill="1" applyBorder="1" applyAlignment="1">
      <alignment horizontal="center" vertical="center" wrapText="1"/>
    </xf>
    <xf numFmtId="0" fontId="11" fillId="11" borderId="25" xfId="20" applyFont="1" applyFill="1" applyBorder="1" applyAlignment="1">
      <alignment horizontal="center" vertical="center" wrapText="1"/>
    </xf>
    <xf numFmtId="0" fontId="11" fillId="11" borderId="26" xfId="20" applyFont="1" applyFill="1" applyBorder="1" applyAlignment="1">
      <alignment horizontal="center" vertical="center" wrapText="1"/>
    </xf>
    <xf numFmtId="0" fontId="11" fillId="11" borderId="19" xfId="20" applyFont="1" applyFill="1" applyBorder="1" applyAlignment="1">
      <alignment horizontal="center" vertical="center"/>
    </xf>
    <xf numFmtId="0" fontId="11" fillId="11" borderId="20" xfId="20" applyFont="1" applyFill="1" applyBorder="1" applyAlignment="1">
      <alignment horizontal="center" vertical="center"/>
    </xf>
    <xf numFmtId="0" fontId="11" fillId="11" borderId="21" xfId="20" applyFont="1" applyFill="1" applyBorder="1" applyAlignment="1">
      <alignment horizontal="center" vertical="center"/>
    </xf>
    <xf numFmtId="0" fontId="11" fillId="11" borderId="24" xfId="20" applyFont="1" applyFill="1" applyBorder="1" applyAlignment="1">
      <alignment horizontal="center" vertical="center"/>
    </xf>
    <xf numFmtId="0" fontId="11" fillId="11" borderId="25" xfId="20" applyFont="1" applyFill="1" applyBorder="1" applyAlignment="1">
      <alignment horizontal="center" vertical="center"/>
    </xf>
    <xf numFmtId="0" fontId="11" fillId="11" borderId="26" xfId="20" applyFont="1" applyFill="1" applyBorder="1" applyAlignment="1">
      <alignment horizontal="center" vertical="center"/>
    </xf>
    <xf numFmtId="0" fontId="11" fillId="11" borderId="5" xfId="20" applyFont="1" applyFill="1" applyBorder="1" applyAlignment="1">
      <alignment horizontal="center" vertical="center" wrapText="1"/>
    </xf>
    <xf numFmtId="0" fontId="11" fillId="11" borderId="16" xfId="20" applyNumberFormat="1" applyFont="1" applyFill="1" applyBorder="1" applyAlignment="1">
      <alignment horizontal="center" vertical="center" wrapText="1"/>
    </xf>
    <xf numFmtId="0" fontId="11" fillId="11" borderId="18" xfId="20" applyNumberFormat="1" applyFont="1" applyFill="1" applyBorder="1" applyAlignment="1">
      <alignment horizontal="center" vertical="center" wrapText="1"/>
    </xf>
    <xf numFmtId="0" fontId="11" fillId="11" borderId="16" xfId="20" applyFont="1" applyFill="1" applyBorder="1" applyAlignment="1">
      <alignment horizontal="center" vertical="center" wrapText="1"/>
    </xf>
    <xf numFmtId="0" fontId="11" fillId="11" borderId="18" xfId="20" applyFont="1" applyFill="1" applyBorder="1" applyAlignment="1">
      <alignment horizontal="center" vertical="center" wrapText="1"/>
    </xf>
    <xf numFmtId="0" fontId="8" fillId="0" borderId="0" xfId="25" applyFont="1" applyAlignment="1">
      <alignment horizontal="left" vertical="top" wrapText="1"/>
      <protection/>
    </xf>
    <xf numFmtId="0" fontId="13" fillId="6" borderId="28" xfId="30" applyFont="1" applyFill="1" applyBorder="1" applyAlignment="1">
      <alignment horizontal="center" vertical="center"/>
      <protection/>
    </xf>
    <xf numFmtId="0" fontId="13" fillId="6" borderId="30" xfId="30" applyFont="1" applyFill="1" applyBorder="1" applyAlignment="1">
      <alignment horizontal="center" vertical="center"/>
      <protection/>
    </xf>
    <xf numFmtId="0" fontId="13" fillId="6" borderId="31" xfId="30" applyFont="1" applyFill="1" applyBorder="1" applyAlignment="1">
      <alignment horizontal="center" vertical="center"/>
      <protection/>
    </xf>
    <xf numFmtId="0" fontId="13" fillId="7" borderId="13" xfId="30" applyFont="1" applyFill="1" applyBorder="1" applyAlignment="1">
      <alignment horizontal="center" vertical="center"/>
      <protection/>
    </xf>
    <xf numFmtId="0" fontId="13" fillId="7" borderId="0" xfId="30" applyFont="1" applyFill="1" applyBorder="1" applyAlignment="1">
      <alignment horizontal="center" vertical="center"/>
      <protection/>
    </xf>
    <xf numFmtId="0" fontId="8" fillId="6" borderId="5" xfId="30" applyFont="1" applyFill="1" applyBorder="1" applyAlignment="1">
      <alignment horizontal="center" vertical="center"/>
      <protection/>
    </xf>
    <xf numFmtId="0" fontId="8" fillId="4" borderId="5" xfId="30" applyFont="1" applyFill="1" applyBorder="1" applyAlignment="1">
      <alignment horizontal="center" vertical="center"/>
      <protection/>
    </xf>
    <xf numFmtId="0" fontId="13" fillId="6" borderId="32" xfId="30" applyFont="1" applyFill="1" applyBorder="1" applyAlignment="1">
      <alignment horizontal="center" vertical="center"/>
      <protection/>
    </xf>
    <xf numFmtId="0" fontId="13" fillId="6" borderId="9" xfId="30" applyFont="1" applyFill="1" applyBorder="1" applyAlignment="1">
      <alignment horizontal="center" vertical="center"/>
      <protection/>
    </xf>
    <xf numFmtId="0" fontId="13" fillId="6" borderId="10" xfId="30" applyFont="1" applyFill="1" applyBorder="1" applyAlignment="1">
      <alignment horizontal="center" vertical="center"/>
      <protection/>
    </xf>
    <xf numFmtId="0" fontId="13" fillId="6" borderId="11" xfId="30" applyFont="1" applyFill="1" applyBorder="1" applyAlignment="1">
      <alignment horizontal="center" vertical="center"/>
      <protection/>
    </xf>
    <xf numFmtId="0" fontId="13" fillId="7" borderId="27" xfId="30" applyFont="1" applyFill="1" applyBorder="1" applyAlignment="1">
      <alignment horizontal="center" vertical="center"/>
      <protection/>
    </xf>
    <xf numFmtId="0" fontId="13" fillId="7" borderId="29" xfId="30" applyFont="1" applyFill="1" applyBorder="1" applyAlignment="1">
      <alignment horizontal="center" vertical="center"/>
      <protection/>
    </xf>
    <xf numFmtId="0" fontId="13" fillId="7" borderId="4" xfId="30" applyFont="1" applyFill="1" applyBorder="1" applyAlignment="1">
      <alignment horizontal="center" vertical="center"/>
      <protection/>
    </xf>
    <xf numFmtId="0" fontId="8" fillId="4" borderId="5" xfId="32" applyFont="1" applyFill="1" applyBorder="1" applyAlignment="1">
      <alignment horizontal="center" vertical="center"/>
      <protection/>
    </xf>
    <xf numFmtId="0" fontId="13" fillId="6" borderId="30" xfId="30" applyFont="1" applyFill="1" applyBorder="1" applyAlignment="1">
      <alignment horizontal="center" vertical="center" wrapText="1"/>
      <protection/>
    </xf>
    <xf numFmtId="0" fontId="13" fillId="6" borderId="31" xfId="30" applyFont="1" applyFill="1" applyBorder="1" applyAlignment="1">
      <alignment horizontal="center" vertical="center" wrapText="1"/>
      <protection/>
    </xf>
    <xf numFmtId="0" fontId="8" fillId="6" borderId="12" xfId="30" applyFont="1" applyFill="1" applyBorder="1" applyAlignment="1">
      <alignment horizontal="center" vertical="center"/>
      <protection/>
    </xf>
    <xf numFmtId="0" fontId="13" fillId="7" borderId="9" xfId="30" applyFont="1" applyFill="1" applyBorder="1" applyAlignment="1">
      <alignment horizontal="center" vertical="center"/>
      <protection/>
    </xf>
    <xf numFmtId="0" fontId="13" fillId="7" borderId="10" xfId="30" applyFont="1" applyFill="1" applyBorder="1" applyAlignment="1">
      <alignment horizontal="center" vertical="center"/>
      <protection/>
    </xf>
    <xf numFmtId="0" fontId="13" fillId="7" borderId="11" xfId="30" applyFont="1" applyFill="1" applyBorder="1" applyAlignment="1">
      <alignment horizontal="center" vertical="center"/>
      <protection/>
    </xf>
    <xf numFmtId="0" fontId="8" fillId="6" borderId="5" xfId="30" applyFont="1" applyFill="1" applyBorder="1" applyAlignment="1">
      <alignment horizontal="center" vertical="center" wrapText="1"/>
      <protection/>
    </xf>
    <xf numFmtId="0" fontId="13" fillId="6" borderId="10" xfId="30" applyFont="1" applyFill="1" applyBorder="1" applyAlignment="1">
      <alignment horizontal="center" vertical="center" wrapText="1"/>
      <protection/>
    </xf>
    <xf numFmtId="0" fontId="13" fillId="6" borderId="11" xfId="30" applyFont="1" applyFill="1" applyBorder="1" applyAlignment="1">
      <alignment horizontal="center" vertical="center" wrapText="1"/>
      <protection/>
    </xf>
    <xf numFmtId="0" fontId="17" fillId="11" borderId="5" xfId="20" applyFont="1" applyFill="1" applyBorder="1" applyAlignment="1">
      <alignment horizontal="center" vertical="center" wrapText="1"/>
    </xf>
    <xf numFmtId="0" fontId="15" fillId="11" borderId="5" xfId="20" applyFont="1" applyFill="1" applyBorder="1" applyAlignment="1">
      <alignment horizontal="center" vertical="center"/>
    </xf>
    <xf numFmtId="0" fontId="9" fillId="8" borderId="0" xfId="0" applyFont="1" applyFill="1" applyAlignment="1">
      <alignment horizontal="left" vertical="top" wrapText="1"/>
    </xf>
    <xf numFmtId="0" fontId="14" fillId="11" borderId="5" xfId="20" applyFont="1" applyFill="1" applyBorder="1" applyAlignment="1">
      <alignment horizontal="center" vertical="center" wrapText="1"/>
    </xf>
    <xf numFmtId="0" fontId="13" fillId="0" borderId="16" xfId="0" applyFont="1" applyFill="1" applyBorder="1" applyAlignment="1">
      <alignment horizontal="center"/>
    </xf>
    <xf numFmtId="0" fontId="13" fillId="0" borderId="17" xfId="0" applyFont="1" applyFill="1" applyBorder="1" applyAlignment="1">
      <alignment horizontal="center"/>
    </xf>
    <xf numFmtId="0" fontId="25" fillId="11" borderId="5" xfId="0" applyFont="1" applyFill="1" applyBorder="1" applyAlignment="1">
      <alignment horizontal="center" vertical="center" wrapText="1"/>
    </xf>
    <xf numFmtId="164" fontId="25" fillId="11" borderId="16" xfId="22" applyFont="1" applyFill="1" applyBorder="1" applyAlignment="1">
      <alignment horizontal="center" vertical="center" wrapText="1"/>
    </xf>
    <xf numFmtId="164" fontId="25" fillId="11" borderId="17" xfId="22" applyFont="1" applyFill="1" applyBorder="1" applyAlignment="1">
      <alignment horizontal="center" vertical="center" wrapText="1"/>
    </xf>
    <xf numFmtId="164" fontId="25" fillId="11" borderId="18" xfId="22" applyFont="1" applyFill="1" applyBorder="1" applyAlignment="1">
      <alignment horizontal="center" vertical="center" wrapText="1"/>
    </xf>
    <xf numFmtId="0" fontId="26" fillId="11" borderId="16" xfId="20" applyFont="1" applyFill="1" applyBorder="1" applyAlignment="1">
      <alignment horizontal="center" vertical="center" wrapText="1"/>
    </xf>
    <xf numFmtId="0" fontId="26" fillId="11" borderId="17" xfId="20" applyFont="1" applyFill="1" applyBorder="1" applyAlignment="1">
      <alignment horizontal="center" vertical="center" wrapText="1"/>
    </xf>
    <xf numFmtId="0" fontId="26" fillId="11" borderId="18" xfId="20" applyFont="1" applyFill="1" applyBorder="1" applyAlignment="1">
      <alignment horizontal="center" vertical="center" wrapText="1"/>
    </xf>
    <xf numFmtId="10" fontId="15" fillId="11" borderId="16" xfId="21" applyNumberFormat="1" applyFont="1" applyFill="1" applyBorder="1" applyAlignment="1">
      <alignment horizontal="center" vertical="center"/>
    </xf>
    <xf numFmtId="10" fontId="15" fillId="11" borderId="17" xfId="21" applyNumberFormat="1" applyFont="1" applyFill="1" applyBorder="1" applyAlignment="1">
      <alignment horizontal="center" vertical="center"/>
    </xf>
    <xf numFmtId="10" fontId="15" fillId="11" borderId="18" xfId="21" applyNumberFormat="1" applyFont="1" applyFill="1" applyBorder="1" applyAlignment="1">
      <alignment horizontal="center" vertical="center"/>
    </xf>
    <xf numFmtId="0" fontId="29" fillId="12" borderId="14" xfId="0" applyFont="1" applyFill="1" applyBorder="1" applyAlignment="1">
      <alignment horizontal="center" vertical="center" wrapText="1"/>
    </xf>
    <xf numFmtId="0" fontId="29" fillId="13" borderId="14"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29" fillId="8" borderId="0" xfId="0" applyFont="1" applyFill="1" applyAlignment="1">
      <alignment horizontal="center" vertical="center" wrapText="1"/>
    </xf>
    <xf numFmtId="0" fontId="30" fillId="9" borderId="14" xfId="0" applyFont="1" applyFill="1" applyBorder="1" applyAlignment="1">
      <alignment horizontal="center" vertical="center" wrapText="1"/>
    </xf>
  </cellXfs>
  <cellStyles count="19">
    <cellStyle name="Normal" xfId="0"/>
    <cellStyle name="Percent" xfId="15"/>
    <cellStyle name="Currency" xfId="16"/>
    <cellStyle name="Currency [0]" xfId="17"/>
    <cellStyle name="Comma" xfId="18"/>
    <cellStyle name="Comma [0]" xfId="19"/>
    <cellStyle name="Saída" xfId="20"/>
    <cellStyle name="Nota" xfId="21"/>
    <cellStyle name="Moeda" xfId="22"/>
    <cellStyle name="Normal 6 2" xfId="23"/>
    <cellStyle name="Normal 2" xfId="24"/>
    <cellStyle name="Normal 12" xfId="25"/>
    <cellStyle name="Porcentagem 6 2" xfId="26"/>
    <cellStyle name="Vírgula 2 4" xfId="27"/>
    <cellStyle name="Normal 5" xfId="28"/>
    <cellStyle name="Normal 2 2" xfId="29"/>
    <cellStyle name="Normal 2 2 2 2 2 2" xfId="30"/>
    <cellStyle name="Porcentagem 2 4" xfId="31"/>
    <cellStyle name="Normal 3 3 2"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3</xdr:col>
      <xdr:colOff>3352800</xdr:colOff>
      <xdr:row>4</xdr:row>
      <xdr:rowOff>276225</xdr:rowOff>
    </xdr:to>
    <xdr:pic>
      <xdr:nvPicPr>
        <xdr:cNvPr id="3" name="Imagem 2"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38100"/>
          <a:ext cx="4705350" cy="16287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3</xdr:col>
      <xdr:colOff>1219200</xdr:colOff>
      <xdr:row>6</xdr:row>
      <xdr:rowOff>238125</xdr:rowOff>
    </xdr:to>
    <xdr:pic>
      <xdr:nvPicPr>
        <xdr:cNvPr id="4" name="Imagem 3"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 y="95250"/>
          <a:ext cx="3943350" cy="1285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885825</xdr:colOff>
      <xdr:row>7</xdr:row>
      <xdr:rowOff>0</xdr:rowOff>
    </xdr:from>
    <xdr:to>
      <xdr:col>1</xdr:col>
      <xdr:colOff>885825</xdr:colOff>
      <xdr:row>10</xdr:row>
      <xdr:rowOff>85725</xdr:rowOff>
    </xdr:to>
    <xdr:pic>
      <xdr:nvPicPr>
        <xdr:cNvPr id="4"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95425" y="1476375"/>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xdr:colOff>
      <xdr:row>0</xdr:row>
      <xdr:rowOff>104775</xdr:rowOff>
    </xdr:from>
    <xdr:to>
      <xdr:col>3</xdr:col>
      <xdr:colOff>1228725</xdr:colOff>
      <xdr:row>6</xdr:row>
      <xdr:rowOff>323850</xdr:rowOff>
    </xdr:to>
    <xdr:pic>
      <xdr:nvPicPr>
        <xdr:cNvPr id="6" name="Imagem 5" descr="D:\Documents\ENGEMASTER - VALDECIR 2\VALDECY BIGODE LOGO.jp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7625" y="104775"/>
          <a:ext cx="3876675" cy="12858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104775</xdr:rowOff>
    </xdr:from>
    <xdr:to>
      <xdr:col>3</xdr:col>
      <xdr:colOff>323850</xdr:colOff>
      <xdr:row>5</xdr:row>
      <xdr:rowOff>123825</xdr:rowOff>
    </xdr:to>
    <xdr:pic>
      <xdr:nvPicPr>
        <xdr:cNvPr id="4" name="Imagem 3"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04775"/>
          <a:ext cx="4333875" cy="9715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133350</xdr:rowOff>
    </xdr:from>
    <xdr:to>
      <xdr:col>3</xdr:col>
      <xdr:colOff>1695450</xdr:colOff>
      <xdr:row>4</xdr:row>
      <xdr:rowOff>76200</xdr:rowOff>
    </xdr:to>
    <xdr:pic>
      <xdr:nvPicPr>
        <xdr:cNvPr id="2" name="Imagem 1" descr="D:\Documents\ENGEMASTER - VALDECIR 2\VALDECY BIGODE LOG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04800" y="133350"/>
          <a:ext cx="2771775" cy="1123950"/>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ARQUIVOS%20D\(1)%20TRABALHOS%20SEDOP\ANALISE\ANALISE%20EM%20ANDAMENTO\2021\Tha&#237;s-%20Constru&#231;&#227;o%20de%20uma%20Pra&#231;a%20em%20Nova%20Esperan&#231;a%20do%20Piri&#225;\ORAMEN~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PLANILHA"/>
      <sheetName val="CRONOGRAMA"/>
      <sheetName val="COMPOSIÇÃO"/>
      <sheetName val="BDI 30,50%"/>
      <sheetName val="LEIS SOCIAIS"/>
      <sheetName val="SEDOP ABRIL 2020"/>
      <sheetName val="SINAPI JULHO 2020"/>
      <sheetName val="BDI EQUIP 21%"/>
    </sheetNames>
    <sheetDataSet>
      <sheetData sheetId="0" refreshError="1"/>
      <sheetData sheetId="1" refreshError="1"/>
      <sheetData sheetId="2" refreshError="1"/>
      <sheetData sheetId="3" refreshError="1"/>
      <sheetData sheetId="4" refreshError="1"/>
      <sheetData sheetId="5" refreshError="1"/>
      <sheetData sheetId="6" refreshError="1">
        <row r="15">
          <cell r="B15">
            <v>10786</v>
          </cell>
          <cell r="C15" t="str">
            <v>Aluguel e montagem de andaime metálico</v>
          </cell>
          <cell r="D15" t="str">
            <v>M²/Mês</v>
          </cell>
          <cell r="E15">
            <v>11.35</v>
          </cell>
        </row>
        <row r="16">
          <cell r="B16">
            <v>10006</v>
          </cell>
          <cell r="C16" t="str">
            <v>Andaime de madeira</v>
          </cell>
          <cell r="D16" t="str">
            <v>M2</v>
          </cell>
          <cell r="E16">
            <v>17.97</v>
          </cell>
        </row>
        <row r="17">
          <cell r="B17">
            <v>10767</v>
          </cell>
          <cell r="C17" t="str">
            <v>Barracão de madeira (incl. instalações)</v>
          </cell>
          <cell r="D17" t="str">
            <v>M2</v>
          </cell>
          <cell r="E17">
            <v>458.64</v>
          </cell>
        </row>
        <row r="18">
          <cell r="B18">
            <v>10005</v>
          </cell>
          <cell r="C18" t="str">
            <v>Barracão de madeira/Almoxarifado</v>
          </cell>
          <cell r="D18" t="str">
            <v>M2</v>
          </cell>
          <cell r="E18">
            <v>240.39</v>
          </cell>
        </row>
        <row r="19">
          <cell r="B19">
            <v>10173</v>
          </cell>
          <cell r="C19" t="str">
            <v>Desmatamento mecanico c/trator D-6</v>
          </cell>
          <cell r="D19" t="str">
            <v>M2</v>
          </cell>
          <cell r="E19">
            <v>2.28</v>
          </cell>
        </row>
        <row r="20">
          <cell r="B20">
            <v>10032</v>
          </cell>
          <cell r="C20" t="str">
            <v>Destocamento manual de arvores d=30cm</v>
          </cell>
          <cell r="D20" t="str">
            <v>UN</v>
          </cell>
          <cell r="E20">
            <v>143.6</v>
          </cell>
        </row>
        <row r="21">
          <cell r="B21">
            <v>11329</v>
          </cell>
          <cell r="C21" t="str">
            <v>Furo de sondagem - até 15m</v>
          </cell>
          <cell r="D21" t="str">
            <v>UN</v>
          </cell>
          <cell r="E21">
            <v>1450</v>
          </cell>
        </row>
        <row r="22">
          <cell r="B22">
            <v>11330</v>
          </cell>
          <cell r="C22" t="str">
            <v>Furo de sondagem - mais de 15m</v>
          </cell>
          <cell r="D22" t="str">
            <v>UN</v>
          </cell>
          <cell r="E22">
            <v>2570</v>
          </cell>
        </row>
        <row r="23">
          <cell r="B23">
            <v>10001</v>
          </cell>
          <cell r="C23" t="str">
            <v>Levantamento planimetrico a trena</v>
          </cell>
          <cell r="D23" t="str">
            <v>M2</v>
          </cell>
          <cell r="E23">
            <v>0.63</v>
          </cell>
        </row>
        <row r="24">
          <cell r="B24">
            <v>10002</v>
          </cell>
          <cell r="C24" t="str">
            <v>Levantamento planimetrico c/ aparelho</v>
          </cell>
          <cell r="D24" t="str">
            <v>M2</v>
          </cell>
          <cell r="E24">
            <v>0.8</v>
          </cell>
        </row>
        <row r="25">
          <cell r="B25">
            <v>10000</v>
          </cell>
          <cell r="C25" t="str">
            <v>Licenças e taxas da obra (acima de 500m2)</v>
          </cell>
          <cell r="D25" t="str">
            <v>CJ</v>
          </cell>
          <cell r="E25">
            <v>12021.25</v>
          </cell>
        </row>
        <row r="26">
          <cell r="B26">
            <v>11170</v>
          </cell>
          <cell r="C26" t="str">
            <v>Licenças e taxas da obra (até 100m2)</v>
          </cell>
          <cell r="D26" t="str">
            <v>CJ</v>
          </cell>
          <cell r="E26">
            <v>2729.88</v>
          </cell>
        </row>
        <row r="27">
          <cell r="B27">
            <v>11171</v>
          </cell>
          <cell r="C27" t="str">
            <v>Licenças e taxas da obra (até 500m2)</v>
          </cell>
          <cell r="D27" t="str">
            <v>CJ</v>
          </cell>
          <cell r="E27">
            <v>5865.02</v>
          </cell>
        </row>
        <row r="28">
          <cell r="B28">
            <v>10008</v>
          </cell>
          <cell r="C28" t="str">
            <v>Limpeza do terreno</v>
          </cell>
          <cell r="D28" t="str">
            <v>M2</v>
          </cell>
          <cell r="E28">
            <v>1.72</v>
          </cell>
        </row>
        <row r="29">
          <cell r="B29">
            <v>10175</v>
          </cell>
          <cell r="C29" t="str">
            <v>Locação da obra a aparelho</v>
          </cell>
          <cell r="D29" t="str">
            <v>M2</v>
          </cell>
          <cell r="E29">
            <v>6.87</v>
          </cell>
        </row>
        <row r="30">
          <cell r="B30">
            <v>10009</v>
          </cell>
          <cell r="C30" t="str">
            <v>Locação da obra a trena</v>
          </cell>
          <cell r="D30" t="str">
            <v>M2</v>
          </cell>
          <cell r="E30">
            <v>4.26</v>
          </cell>
        </row>
        <row r="31">
          <cell r="B31">
            <v>10269</v>
          </cell>
          <cell r="C31" t="str">
            <v>Locação planimetrica de linha</v>
          </cell>
          <cell r="D31" t="str">
            <v>M</v>
          </cell>
          <cell r="E31">
            <v>1.05</v>
          </cell>
        </row>
        <row r="32">
          <cell r="B32">
            <v>6</v>
          </cell>
          <cell r="C32" t="str">
            <v>Mobilização e Desmobilização de pessoal e equipamentos</v>
          </cell>
          <cell r="D32" t="str">
            <v>UN</v>
          </cell>
          <cell r="E32">
            <v>0</v>
          </cell>
        </row>
        <row r="33">
          <cell r="B33">
            <v>10004</v>
          </cell>
          <cell r="C33" t="str">
            <v>Placa da obra em chapa galvanizada</v>
          </cell>
          <cell r="D33" t="str">
            <v>M2</v>
          </cell>
          <cell r="E33">
            <v>405.85</v>
          </cell>
        </row>
        <row r="34">
          <cell r="B34">
            <v>11340</v>
          </cell>
          <cell r="C34" t="str">
            <v>Placa de obra em lona com plotagem de gráfica</v>
          </cell>
          <cell r="D34" t="str">
            <v>M2</v>
          </cell>
          <cell r="E34">
            <v>160.83</v>
          </cell>
        </row>
        <row r="35">
          <cell r="B35">
            <v>10003</v>
          </cell>
          <cell r="C35" t="str">
            <v>Tapume c/ chapa de madeirit e=10mm (h=2.20m)</v>
          </cell>
          <cell r="D35" t="str">
            <v>M2</v>
          </cell>
          <cell r="E35">
            <v>77.46</v>
          </cell>
        </row>
        <row r="36">
          <cell r="B36">
            <v>11350</v>
          </cell>
          <cell r="C36" t="str">
            <v>Tapume metálico</v>
          </cell>
          <cell r="D36" t="str">
            <v>M2</v>
          </cell>
          <cell r="E36">
            <v>104.81</v>
          </cell>
        </row>
        <row r="37">
          <cell r="C37" t="str">
            <v>ADMINISTRAÇÃO LOCAL DA OBRA</v>
          </cell>
        </row>
        <row r="38">
          <cell r="B38">
            <v>200000</v>
          </cell>
          <cell r="C38" t="str">
            <v>Engenheiro Civil/ Eletricista/Sanitarista/Mecanico E Arquiteto  De Obra Senior Com Encargos Complementares</v>
          </cell>
          <cell r="D38" t="str">
            <v>Mês</v>
          </cell>
          <cell r="E38">
            <v>20615.75</v>
          </cell>
        </row>
        <row r="39">
          <cell r="B39">
            <v>200001</v>
          </cell>
          <cell r="C39" t="str">
            <v>Engenheiro Civil/ Eletricista/Sanitarista/Mecanico E Arquiteto  De Obra Junior Com Encargos Complementares</v>
          </cell>
          <cell r="D39" t="str">
            <v>Mês</v>
          </cell>
          <cell r="E39">
            <v>13317.5</v>
          </cell>
        </row>
        <row r="40">
          <cell r="B40">
            <v>200002</v>
          </cell>
          <cell r="C40" t="str">
            <v>Mestre De Obras Com Encargos Complementares</v>
          </cell>
          <cell r="D40" t="str">
            <v>Mês</v>
          </cell>
          <cell r="E40">
            <v>4088.07</v>
          </cell>
        </row>
        <row r="41">
          <cell r="B41">
            <v>200003</v>
          </cell>
          <cell r="C41" t="str">
            <v>Técnico Em Segurança Do Trabalho Com Encargos Complementares</v>
          </cell>
          <cell r="D41" t="str">
            <v>Mês</v>
          </cell>
          <cell r="E41">
            <v>3149.8</v>
          </cell>
        </row>
        <row r="42">
          <cell r="B42">
            <v>200004</v>
          </cell>
          <cell r="C42" t="str">
            <v>Encarregado Geral De Obras Com Encargos Complementares</v>
          </cell>
          <cell r="D42" t="str">
            <v>Mês</v>
          </cell>
          <cell r="E42">
            <v>2786.55</v>
          </cell>
        </row>
        <row r="43">
          <cell r="B43">
            <v>200005</v>
          </cell>
          <cell r="C43" t="str">
            <v>Apontador Ou Apropriador Com Encargos Complementares</v>
          </cell>
          <cell r="D43" t="str">
            <v>Mês</v>
          </cell>
          <cell r="E43">
            <v>2468.17</v>
          </cell>
        </row>
        <row r="44">
          <cell r="B44">
            <v>200006</v>
          </cell>
          <cell r="C44" t="str">
            <v>Almoxarife Com Encargos Complementares</v>
          </cell>
          <cell r="D44" t="str">
            <v>Mês</v>
          </cell>
          <cell r="E44">
            <v>2449.14</v>
          </cell>
        </row>
        <row r="45">
          <cell r="B45">
            <v>200007</v>
          </cell>
          <cell r="C45" t="str">
            <v>Vigia Noturno Com Encargos Complementares</v>
          </cell>
          <cell r="D45" t="str">
            <v>H</v>
          </cell>
          <cell r="E45">
            <v>18.25</v>
          </cell>
        </row>
        <row r="46">
          <cell r="B46">
            <v>200008</v>
          </cell>
          <cell r="C46" t="str">
            <v>Vigia Diurno Com Encargos Complementares</v>
          </cell>
          <cell r="D46" t="str">
            <v>H</v>
          </cell>
          <cell r="E46">
            <v>14.65</v>
          </cell>
        </row>
        <row r="47">
          <cell r="B47">
            <v>200009</v>
          </cell>
          <cell r="C47" t="str">
            <v>Tecnico De Edificacoes Com Encargos Complementares</v>
          </cell>
          <cell r="D47" t="str">
            <v>Mês</v>
          </cell>
          <cell r="E47">
            <v>2464.39</v>
          </cell>
        </row>
        <row r="48">
          <cell r="C48" t="str">
            <v>DEMOLIÇÕES E RETIRADAS:</v>
          </cell>
        </row>
        <row r="49">
          <cell r="B49">
            <v>20738</v>
          </cell>
          <cell r="C49" t="str">
            <v>Apicoamento de concreto</v>
          </cell>
          <cell r="D49" t="str">
            <v>M2</v>
          </cell>
          <cell r="E49">
            <v>21.54</v>
          </cell>
        </row>
        <row r="50">
          <cell r="B50">
            <v>20737</v>
          </cell>
          <cell r="C50" t="str">
            <v>Apicoamento de reboco ou cimentado</v>
          </cell>
          <cell r="D50" t="str">
            <v>M2</v>
          </cell>
          <cell r="E50">
            <v>2.87</v>
          </cell>
        </row>
        <row r="51">
          <cell r="B51">
            <v>20177</v>
          </cell>
          <cell r="C51" t="str">
            <v>Bota fora manual c/ DMT=200m</v>
          </cell>
          <cell r="D51" t="str">
            <v>M3</v>
          </cell>
          <cell r="E51">
            <v>58.88</v>
          </cell>
        </row>
        <row r="52">
          <cell r="B52">
            <v>20020</v>
          </cell>
          <cell r="C52" t="str">
            <v>Demolição da estrutura em madeira da cobertura</v>
          </cell>
          <cell r="D52" t="str">
            <v>M2</v>
          </cell>
          <cell r="E52">
            <v>5.74</v>
          </cell>
        </row>
        <row r="53">
          <cell r="B53">
            <v>20007</v>
          </cell>
          <cell r="C53" t="str">
            <v>Demolição de andaimes</v>
          </cell>
          <cell r="D53" t="str">
            <v>M2</v>
          </cell>
          <cell r="E53">
            <v>4.31</v>
          </cell>
        </row>
        <row r="54">
          <cell r="B54">
            <v>21525</v>
          </cell>
          <cell r="C54" t="str">
            <v>Demolição de asfalto c/ martelete</v>
          </cell>
          <cell r="D54" t="str">
            <v>M2</v>
          </cell>
          <cell r="E54">
            <v>7.79</v>
          </cell>
        </row>
        <row r="55">
          <cell r="B55">
            <v>21524</v>
          </cell>
          <cell r="C55" t="str">
            <v>Demolição de concreto armado c/ martelete</v>
          </cell>
          <cell r="D55" t="str">
            <v>M3</v>
          </cell>
          <cell r="E55">
            <v>344.55</v>
          </cell>
        </row>
        <row r="56">
          <cell r="B56">
            <v>20016</v>
          </cell>
          <cell r="C56" t="str">
            <v>Demolição manual de alvenaria de tijolo</v>
          </cell>
          <cell r="D56" t="str">
            <v>M3</v>
          </cell>
          <cell r="E56">
            <v>48.49</v>
          </cell>
        </row>
        <row r="57">
          <cell r="B57">
            <v>20756</v>
          </cell>
          <cell r="C57" t="str">
            <v>Demolição manual de concreto armado</v>
          </cell>
          <cell r="D57" t="str">
            <v>M3</v>
          </cell>
          <cell r="E57">
            <v>431.44</v>
          </cell>
        </row>
        <row r="58">
          <cell r="B58">
            <v>20018</v>
          </cell>
          <cell r="C58" t="str">
            <v>Demolição manual de concreto simples</v>
          </cell>
          <cell r="D58" t="str">
            <v>M3</v>
          </cell>
          <cell r="E58">
            <v>210.12</v>
          </cell>
        </row>
        <row r="59">
          <cell r="B59">
            <v>20017</v>
          </cell>
          <cell r="C59" t="str">
            <v>Demolição manual de piso em madeira e retirada de vigamento incluindo granzepe</v>
          </cell>
          <cell r="D59" t="str">
            <v>M2</v>
          </cell>
          <cell r="E59">
            <v>19.38</v>
          </cell>
        </row>
        <row r="60">
          <cell r="B60">
            <v>21531</v>
          </cell>
          <cell r="C60" t="str">
            <v>Desmontagem de estr. metálica c/ retirada de solda e corte de peças por meio de lixadeira</v>
          </cell>
          <cell r="D60" t="str">
            <v>M2</v>
          </cell>
          <cell r="E60">
            <v>33.26</v>
          </cell>
        </row>
        <row r="61">
          <cell r="B61">
            <v>20841</v>
          </cell>
          <cell r="C61" t="str">
            <v>Retirada de blokret com aproveitamento</v>
          </cell>
          <cell r="D61" t="str">
            <v>M2</v>
          </cell>
          <cell r="E61">
            <v>9.7</v>
          </cell>
        </row>
        <row r="62">
          <cell r="B62">
            <v>20847</v>
          </cell>
          <cell r="C62" t="str">
            <v>Retirada de caixa de ar condicionado</v>
          </cell>
          <cell r="D62" t="str">
            <v>UN</v>
          </cell>
          <cell r="E62">
            <v>19.91</v>
          </cell>
        </row>
        <row r="63">
          <cell r="B63">
            <v>20842</v>
          </cell>
          <cell r="C63" t="str">
            <v>Retirada de calha em chapa galvanizada</v>
          </cell>
          <cell r="D63" t="str">
            <v>M</v>
          </cell>
          <cell r="E63">
            <v>7.9</v>
          </cell>
        </row>
        <row r="64">
          <cell r="B64">
            <v>20409</v>
          </cell>
          <cell r="C64" t="str">
            <v>Retirada de carpete</v>
          </cell>
          <cell r="D64" t="str">
            <v>M2</v>
          </cell>
          <cell r="E64">
            <v>1.87</v>
          </cell>
        </row>
        <row r="65">
          <cell r="B65">
            <v>20305</v>
          </cell>
          <cell r="C65" t="str">
            <v>Retirada de cobogo</v>
          </cell>
          <cell r="D65" t="str">
            <v>M2</v>
          </cell>
          <cell r="E65">
            <v>8.08</v>
          </cell>
        </row>
        <row r="66">
          <cell r="B66">
            <v>21532</v>
          </cell>
          <cell r="C66" t="str">
            <v>Retirada de divisória (painel cego)</v>
          </cell>
          <cell r="D66" t="str">
            <v>M2</v>
          </cell>
          <cell r="E66">
            <v>7.01</v>
          </cell>
        </row>
        <row r="67">
          <cell r="B67">
            <v>21533</v>
          </cell>
          <cell r="C67" t="str">
            <v>Retirada de divisória (painel/vidro/painel)</v>
          </cell>
          <cell r="D67" t="str">
            <v>M2</v>
          </cell>
          <cell r="E67">
            <v>9.35</v>
          </cell>
        </row>
        <row r="68">
          <cell r="B68">
            <v>20174</v>
          </cell>
          <cell r="C68" t="str">
            <v>Retirada de entulho - manualmente (incluindo caixa coletora)</v>
          </cell>
          <cell r="D68" t="str">
            <v>M3</v>
          </cell>
          <cell r="E68">
            <v>89.36</v>
          </cell>
        </row>
        <row r="69">
          <cell r="B69">
            <v>20171</v>
          </cell>
          <cell r="C69" t="str">
            <v>Retirada de entulho c/ equipamento distancia ate 5k</v>
          </cell>
          <cell r="D69" t="str">
            <v>M3</v>
          </cell>
          <cell r="E69">
            <v>22.45</v>
          </cell>
        </row>
        <row r="70">
          <cell r="B70">
            <v>20013</v>
          </cell>
          <cell r="C70" t="str">
            <v>Retirada de esquadria com aproveitamento</v>
          </cell>
          <cell r="D70" t="str">
            <v>M2</v>
          </cell>
          <cell r="E70">
            <v>9.33</v>
          </cell>
        </row>
        <row r="71">
          <cell r="B71">
            <v>21528</v>
          </cell>
          <cell r="C71" t="str">
            <v>Retirada de esquadria metálica</v>
          </cell>
          <cell r="D71" t="str">
            <v>M2</v>
          </cell>
          <cell r="E71">
            <v>8.98</v>
          </cell>
        </row>
        <row r="72">
          <cell r="B72">
            <v>20014</v>
          </cell>
          <cell r="C72" t="str">
            <v>Retirada de esquadria sem aproveitamento</v>
          </cell>
          <cell r="D72" t="str">
            <v>M2</v>
          </cell>
          <cell r="E72">
            <v>4.66</v>
          </cell>
        </row>
        <row r="73">
          <cell r="B73">
            <v>20861</v>
          </cell>
          <cell r="C73" t="str">
            <v>Retirada de forro de gesso (incl. barroteamento)</v>
          </cell>
          <cell r="D73" t="str">
            <v>M2</v>
          </cell>
          <cell r="E73">
            <v>5.03</v>
          </cell>
        </row>
        <row r="74">
          <cell r="B74">
            <v>20015</v>
          </cell>
          <cell r="C74" t="str">
            <v>Retirada de forro em mad., incl. barroteamento</v>
          </cell>
          <cell r="D74" t="str">
            <v>M2</v>
          </cell>
          <cell r="E74">
            <v>6.46</v>
          </cell>
        </row>
        <row r="75">
          <cell r="B75">
            <v>21534</v>
          </cell>
          <cell r="C75" t="str">
            <v>Retirada de forro em PVC, incl. barroteamento</v>
          </cell>
          <cell r="D75" t="str">
            <v>M2</v>
          </cell>
          <cell r="E75">
            <v>4.84</v>
          </cell>
        </row>
        <row r="76">
          <cell r="B76">
            <v>21527</v>
          </cell>
          <cell r="C76" t="str">
            <v>Retirada de grade de ferro</v>
          </cell>
          <cell r="D76" t="str">
            <v>M2</v>
          </cell>
          <cell r="E76">
            <v>18.7</v>
          </cell>
        </row>
        <row r="77">
          <cell r="B77">
            <v>20853</v>
          </cell>
          <cell r="C77" t="str">
            <v>Retirada de lambrequim</v>
          </cell>
          <cell r="D77" t="str">
            <v>M</v>
          </cell>
          <cell r="E77">
            <v>1.64</v>
          </cell>
        </row>
        <row r="78">
          <cell r="B78">
            <v>20854</v>
          </cell>
          <cell r="C78" t="str">
            <v>Retirada de lambri de madeira</v>
          </cell>
          <cell r="D78" t="str">
            <v>M2</v>
          </cell>
          <cell r="E78">
            <v>15.5</v>
          </cell>
        </row>
        <row r="79">
          <cell r="B79">
            <v>21526</v>
          </cell>
          <cell r="C79" t="str">
            <v>Retirada de louça sanitária</v>
          </cell>
          <cell r="D79" t="str">
            <v>UN</v>
          </cell>
          <cell r="E79">
            <v>31.97</v>
          </cell>
        </row>
        <row r="80">
          <cell r="B80">
            <v>20855</v>
          </cell>
          <cell r="C80" t="str">
            <v>Retirada de luminárias</v>
          </cell>
          <cell r="D80" t="str">
            <v>UN</v>
          </cell>
          <cell r="E80">
            <v>13.01</v>
          </cell>
        </row>
        <row r="81">
          <cell r="B81">
            <v>20856</v>
          </cell>
          <cell r="C81" t="str">
            <v>Retirada de mictório aço inox</v>
          </cell>
          <cell r="D81" t="str">
            <v>UN</v>
          </cell>
          <cell r="E81">
            <v>39.96</v>
          </cell>
        </row>
        <row r="82">
          <cell r="B82">
            <v>20862</v>
          </cell>
          <cell r="C82" t="str">
            <v>Retirada de pilar de madeira</v>
          </cell>
          <cell r="D82" t="str">
            <v>UN</v>
          </cell>
          <cell r="E82">
            <v>36.7</v>
          </cell>
        </row>
        <row r="83">
          <cell r="B83">
            <v>20677</v>
          </cell>
          <cell r="C83" t="str">
            <v>Retirada de pintura (c/ escova de aço)</v>
          </cell>
          <cell r="D83" t="str">
            <v>M2</v>
          </cell>
          <cell r="E83">
            <v>4.88</v>
          </cell>
        </row>
        <row r="84">
          <cell r="B84">
            <v>20235</v>
          </cell>
          <cell r="C84" t="str">
            <v>Retirada de piso ceramico, inclusive camada regularizadora</v>
          </cell>
          <cell r="D84" t="str">
            <v>M2</v>
          </cell>
          <cell r="E84">
            <v>6.46</v>
          </cell>
        </row>
        <row r="85">
          <cell r="B85">
            <v>20628</v>
          </cell>
          <cell r="C85" t="str">
            <v>Retirada de piso cimentado</v>
          </cell>
          <cell r="D85" t="str">
            <v>M2</v>
          </cell>
          <cell r="E85">
            <v>7</v>
          </cell>
        </row>
        <row r="86">
          <cell r="B86">
            <v>20221</v>
          </cell>
          <cell r="C86" t="str">
            <v>Retirada de piso em taco de madeira</v>
          </cell>
          <cell r="D86" t="str">
            <v>M2</v>
          </cell>
          <cell r="E86">
            <v>7.18</v>
          </cell>
        </row>
        <row r="87">
          <cell r="B87">
            <v>20023</v>
          </cell>
          <cell r="C87" t="str">
            <v>Retirada de piso incl. camada impermeabilizadora</v>
          </cell>
          <cell r="D87" t="str">
            <v>M2</v>
          </cell>
          <cell r="E87">
            <v>10.79</v>
          </cell>
        </row>
        <row r="88">
          <cell r="B88">
            <v>20408</v>
          </cell>
          <cell r="C88" t="str">
            <v>Retirada de piso vinilico</v>
          </cell>
          <cell r="D88" t="str">
            <v>M2</v>
          </cell>
          <cell r="E88">
            <v>3.95</v>
          </cell>
        </row>
        <row r="89">
          <cell r="B89">
            <v>21529</v>
          </cell>
          <cell r="C89" t="str">
            <v>Retirada de ponto de água/esgoto</v>
          </cell>
          <cell r="D89" t="str">
            <v>Pt</v>
          </cell>
          <cell r="E89">
            <v>16.31</v>
          </cell>
        </row>
        <row r="90">
          <cell r="B90">
            <v>20857</v>
          </cell>
          <cell r="C90" t="str">
            <v>Retirada de ponto elétrico</v>
          </cell>
          <cell r="D90" t="str">
            <v>Pt</v>
          </cell>
          <cell r="E90">
            <v>13.01</v>
          </cell>
        </row>
        <row r="91">
          <cell r="B91">
            <v>20019</v>
          </cell>
          <cell r="C91" t="str">
            <v>Retirada de reboco ou emboço</v>
          </cell>
          <cell r="D91" t="str">
            <v>M2</v>
          </cell>
          <cell r="E91">
            <v>4.85</v>
          </cell>
        </row>
        <row r="92">
          <cell r="B92">
            <v>20021</v>
          </cell>
          <cell r="C92" t="str">
            <v>Retirada de revestimento cerâmico</v>
          </cell>
          <cell r="D92" t="str">
            <v>M2</v>
          </cell>
          <cell r="E92">
            <v>4.85</v>
          </cell>
        </row>
        <row r="93">
          <cell r="B93">
            <v>21530</v>
          </cell>
          <cell r="C93" t="str">
            <v>Retirada de rodapé cerâmico</v>
          </cell>
          <cell r="D93" t="str">
            <v>M</v>
          </cell>
          <cell r="E93">
            <v>2.87</v>
          </cell>
        </row>
        <row r="94">
          <cell r="B94">
            <v>21535</v>
          </cell>
          <cell r="C94" t="str">
            <v>Retirada de Rodapé em Granito</v>
          </cell>
          <cell r="D94" t="str">
            <v>M2</v>
          </cell>
          <cell r="E94">
            <v>2.87</v>
          </cell>
        </row>
        <row r="95">
          <cell r="B95">
            <v>20863</v>
          </cell>
          <cell r="C95" t="str">
            <v>Retirada de rodapé em madeira</v>
          </cell>
          <cell r="D95" t="str">
            <v>M</v>
          </cell>
          <cell r="E95">
            <v>1.44</v>
          </cell>
        </row>
        <row r="96">
          <cell r="B96">
            <v>21536</v>
          </cell>
          <cell r="C96" t="str">
            <v>Retirada de rodapé em piso de alta resistência</v>
          </cell>
          <cell r="D96" t="str">
            <v>M2</v>
          </cell>
          <cell r="E96">
            <v>3.59</v>
          </cell>
        </row>
        <row r="97">
          <cell r="B97">
            <v>20864</v>
          </cell>
          <cell r="C97" t="str">
            <v>Retirada de soleira e peitoril</v>
          </cell>
          <cell r="D97" t="str">
            <v>M2</v>
          </cell>
          <cell r="E97">
            <v>14.39</v>
          </cell>
        </row>
        <row r="98">
          <cell r="B98">
            <v>20858</v>
          </cell>
          <cell r="C98" t="str">
            <v>Retirada de telha de fibrocimento com aproveitamento</v>
          </cell>
          <cell r="D98" t="str">
            <v>M2</v>
          </cell>
          <cell r="E98">
            <v>10.18</v>
          </cell>
        </row>
        <row r="99">
          <cell r="B99">
            <v>20307</v>
          </cell>
          <cell r="C99" t="str">
            <v>Retirada de telhas de barro</v>
          </cell>
          <cell r="D99" t="str">
            <v>M2</v>
          </cell>
          <cell r="E99">
            <v>8.07</v>
          </cell>
        </row>
        <row r="100">
          <cell r="B100">
            <v>20024</v>
          </cell>
          <cell r="C100" t="str">
            <v>Retirada de telhas fibrocimento sem aproveitamento</v>
          </cell>
          <cell r="D100" t="str">
            <v>M2</v>
          </cell>
          <cell r="E100">
            <v>3.38</v>
          </cell>
        </row>
        <row r="101">
          <cell r="B101">
            <v>20859</v>
          </cell>
          <cell r="C101" t="str">
            <v>Retirada de válvula Hydra</v>
          </cell>
          <cell r="D101" t="str">
            <v>UN</v>
          </cell>
          <cell r="E101">
            <v>19.19</v>
          </cell>
        </row>
        <row r="102">
          <cell r="B102">
            <v>20860</v>
          </cell>
          <cell r="C102" t="str">
            <v>Retirada de ventilador de teto</v>
          </cell>
          <cell r="D102" t="str">
            <v>UN</v>
          </cell>
          <cell r="E102">
            <v>22.78</v>
          </cell>
        </row>
        <row r="103">
          <cell r="B103">
            <v>20022</v>
          </cell>
          <cell r="C103" t="str">
            <v>Retirada Divisórias em paineis div. em mad.compens.incl.entarugamento</v>
          </cell>
          <cell r="D103" t="str">
            <v>M2</v>
          </cell>
          <cell r="E103">
            <v>9.33</v>
          </cell>
        </row>
        <row r="104">
          <cell r="C104" t="str">
            <v>MOVIMENTO DE TERRA:</v>
          </cell>
        </row>
        <row r="105">
          <cell r="B105">
            <v>30011</v>
          </cell>
          <cell r="C105" t="str">
            <v>Aterro c/ material fora da obra, incl. apiloamento</v>
          </cell>
          <cell r="D105" t="str">
            <v>M3</v>
          </cell>
          <cell r="E105">
            <v>93.9</v>
          </cell>
        </row>
        <row r="106">
          <cell r="B106">
            <v>30010</v>
          </cell>
          <cell r="C106" t="str">
            <v>Escavação manual ate 1.50m de profundidade</v>
          </cell>
          <cell r="D106" t="str">
            <v>M3</v>
          </cell>
          <cell r="E106">
            <v>43.08</v>
          </cell>
        </row>
        <row r="107">
          <cell r="B107">
            <v>30673</v>
          </cell>
          <cell r="C107" t="str">
            <v>Escavação manual p/ tubulao a ceu aberto</v>
          </cell>
          <cell r="D107" t="str">
            <v>M3</v>
          </cell>
          <cell r="E107">
            <v>229.76</v>
          </cell>
        </row>
        <row r="108">
          <cell r="B108">
            <v>30675</v>
          </cell>
          <cell r="C108" t="str">
            <v>Escavação mecanizada</v>
          </cell>
          <cell r="D108" t="str">
            <v>M3</v>
          </cell>
          <cell r="E108">
            <v>8.68</v>
          </cell>
        </row>
        <row r="109">
          <cell r="B109">
            <v>30254</v>
          </cell>
          <cell r="C109" t="str">
            <v>Reaterro compactado</v>
          </cell>
          <cell r="D109" t="str">
            <v>M3</v>
          </cell>
          <cell r="E109">
            <v>46.4</v>
          </cell>
        </row>
        <row r="110">
          <cell r="C110" t="str">
            <v>FUNDAÇÕES:</v>
          </cell>
        </row>
        <row r="111">
          <cell r="B111">
            <v>41500</v>
          </cell>
          <cell r="C111" t="str">
            <v>Arrasamento de estaca</v>
          </cell>
          <cell r="D111" t="str">
            <v>UN</v>
          </cell>
          <cell r="E111">
            <v>43.08</v>
          </cell>
        </row>
        <row r="112">
          <cell r="B112">
            <v>40026</v>
          </cell>
          <cell r="C112" t="str">
            <v>Baldrame em conc.ciclópico c/pedra preta incl.forma</v>
          </cell>
          <cell r="D112" t="str">
            <v>M3</v>
          </cell>
          <cell r="E112">
            <v>1004.74</v>
          </cell>
        </row>
        <row r="113">
          <cell r="B113">
            <v>40285</v>
          </cell>
          <cell r="C113" t="str">
            <v>Baldrame em conc.simples c/seixo incl.forma mad.br.</v>
          </cell>
          <cell r="D113" t="str">
            <v>M3</v>
          </cell>
          <cell r="E113">
            <v>1145.26</v>
          </cell>
        </row>
        <row r="114">
          <cell r="B114">
            <v>40284</v>
          </cell>
          <cell r="C114" t="str">
            <v>Baldrame em concreto armado c/ cinta de amarração</v>
          </cell>
          <cell r="D114" t="str">
            <v>M3</v>
          </cell>
          <cell r="E114">
            <v>2062.18</v>
          </cell>
        </row>
        <row r="115">
          <cell r="B115">
            <v>40283</v>
          </cell>
          <cell r="C115" t="str">
            <v>Bloco em concreto armado p/ fundaçao (incl. forma)</v>
          </cell>
          <cell r="D115" t="str">
            <v>M3</v>
          </cell>
          <cell r="E115">
            <v>2189.68</v>
          </cell>
        </row>
        <row r="116">
          <cell r="B116">
            <v>41332</v>
          </cell>
          <cell r="C116" t="str">
            <v>Estaca de concreto 20x20cm (incl. cravaçao)</v>
          </cell>
          <cell r="D116" t="str">
            <v>M</v>
          </cell>
          <cell r="E116">
            <v>140.58</v>
          </cell>
        </row>
        <row r="117">
          <cell r="B117">
            <v>41331</v>
          </cell>
          <cell r="C117" t="str">
            <v>Estaca de concreto 25x25cm (incl. cravaçao)</v>
          </cell>
          <cell r="D117" t="str">
            <v>M</v>
          </cell>
          <cell r="E117">
            <v>187.43</v>
          </cell>
        </row>
        <row r="118">
          <cell r="B118">
            <v>41333</v>
          </cell>
          <cell r="C118" t="str">
            <v>Estaca de concreto 30x30cm (incl. cravaçao)</v>
          </cell>
          <cell r="D118" t="str">
            <v>M</v>
          </cell>
          <cell r="E118">
            <v>262.93</v>
          </cell>
        </row>
        <row r="119">
          <cell r="B119">
            <v>41491</v>
          </cell>
          <cell r="C119" t="str">
            <v>Estaca helice de diametro 30cm</v>
          </cell>
          <cell r="D119" t="str">
            <v>M</v>
          </cell>
          <cell r="E119">
            <v>165.27</v>
          </cell>
        </row>
        <row r="120">
          <cell r="B120">
            <v>41492</v>
          </cell>
          <cell r="C120" t="str">
            <v>Estaca helice de diametro 40cm</v>
          </cell>
          <cell r="D120" t="str">
            <v>M</v>
          </cell>
          <cell r="E120">
            <v>212.75</v>
          </cell>
        </row>
        <row r="121">
          <cell r="B121">
            <v>41493</v>
          </cell>
          <cell r="C121" t="str">
            <v>Estaca helice de diametro 50 cm</v>
          </cell>
          <cell r="D121" t="str">
            <v>M</v>
          </cell>
          <cell r="E121">
            <v>281.23</v>
          </cell>
        </row>
        <row r="122">
          <cell r="B122">
            <v>41494</v>
          </cell>
          <cell r="C122" t="str">
            <v>Estaca helice de diametro 60 cm</v>
          </cell>
          <cell r="D122" t="str">
            <v>M</v>
          </cell>
          <cell r="E122">
            <v>390.11</v>
          </cell>
        </row>
        <row r="123">
          <cell r="B123">
            <v>41495</v>
          </cell>
          <cell r="C123" t="str">
            <v>Estaca helice de diametro 80 cm</v>
          </cell>
          <cell r="D123" t="str">
            <v>M</v>
          </cell>
          <cell r="E123">
            <v>609.95</v>
          </cell>
        </row>
        <row r="124">
          <cell r="B124">
            <v>41472</v>
          </cell>
          <cell r="C124" t="str">
            <v>Estaca raiz - 20cm</v>
          </cell>
          <cell r="D124" t="str">
            <v>M</v>
          </cell>
          <cell r="E124">
            <v>165.57</v>
          </cell>
        </row>
        <row r="125">
          <cell r="B125">
            <v>41473</v>
          </cell>
          <cell r="C125" t="str">
            <v>Estaca raiz - 25cm</v>
          </cell>
          <cell r="D125" t="str">
            <v>M</v>
          </cell>
          <cell r="E125">
            <v>221.28</v>
          </cell>
        </row>
        <row r="126">
          <cell r="B126">
            <v>41490</v>
          </cell>
          <cell r="C126" t="str">
            <v>Estaca raiz - 30cm</v>
          </cell>
          <cell r="D126" t="str">
            <v>M</v>
          </cell>
          <cell r="E126">
            <v>273.34</v>
          </cell>
        </row>
        <row r="127">
          <cell r="B127">
            <v>40025</v>
          </cell>
          <cell r="C127" t="str">
            <v>Fundação corrida/bloco c/pedra preta arg.no traço 1:8</v>
          </cell>
          <cell r="D127" t="str">
            <v>M3</v>
          </cell>
          <cell r="E127">
            <v>449.34</v>
          </cell>
        </row>
        <row r="128">
          <cell r="B128">
            <v>40257</v>
          </cell>
          <cell r="C128" t="str">
            <v>Lastro de concreto magro c/ seixo</v>
          </cell>
          <cell r="D128" t="str">
            <v>M3</v>
          </cell>
          <cell r="E128">
            <v>511.61</v>
          </cell>
        </row>
        <row r="129">
          <cell r="B129">
            <v>41496</v>
          </cell>
          <cell r="C129" t="str">
            <v>Mobilização e desmobilização de equipamentos para estaca hélice contínua</v>
          </cell>
          <cell r="D129" t="str">
            <v>UN</v>
          </cell>
          <cell r="E129">
            <v>10933.65</v>
          </cell>
        </row>
        <row r="130">
          <cell r="B130">
            <v>40222</v>
          </cell>
          <cell r="C130" t="str">
            <v>Tubulão a céu aberto-concreto Fck=20MPA - cintado</v>
          </cell>
          <cell r="D130" t="str">
            <v>M3</v>
          </cell>
          <cell r="E130">
            <v>817.76</v>
          </cell>
        </row>
        <row r="131">
          <cell r="C131" t="str">
            <v>ESTRUTURA:</v>
          </cell>
        </row>
        <row r="132">
          <cell r="C132" t="str">
            <v>--&gt; CONCRETO:</v>
          </cell>
        </row>
        <row r="133">
          <cell r="B133">
            <v>51461</v>
          </cell>
          <cell r="C133" t="str">
            <v>Chumbamento de barras c/ resina epoxi</v>
          </cell>
          <cell r="D133" t="str">
            <v>KG</v>
          </cell>
          <cell r="E133">
            <v>61.43</v>
          </cell>
        </row>
        <row r="134">
          <cell r="B134">
            <v>50681</v>
          </cell>
          <cell r="C134" t="str">
            <v>Concreto armado Fck=15 MPA c/forma mad. branca</v>
          </cell>
          <cell r="D134" t="str">
            <v>M3</v>
          </cell>
          <cell r="E134">
            <v>2327.87</v>
          </cell>
        </row>
        <row r="135">
          <cell r="B135">
            <v>50267</v>
          </cell>
          <cell r="C135" t="str">
            <v>Concreto armado Fck=18 MPA c/ forma mad. branca</v>
          </cell>
          <cell r="D135" t="str">
            <v>M3</v>
          </cell>
          <cell r="E135">
            <v>2343.54</v>
          </cell>
        </row>
        <row r="136">
          <cell r="B136">
            <v>50282</v>
          </cell>
          <cell r="C136" t="str">
            <v>Concreto armado Fck=18 MPA com forma aparente - 1 reaproveitamento</v>
          </cell>
          <cell r="D136" t="str">
            <v>M3</v>
          </cell>
          <cell r="E136">
            <v>2378.82</v>
          </cell>
        </row>
        <row r="137">
          <cell r="B137">
            <v>50729</v>
          </cell>
          <cell r="C137" t="str">
            <v>Concreto armado fck=20MPA c/ forma mad. branca</v>
          </cell>
          <cell r="D137" t="str">
            <v>M3</v>
          </cell>
          <cell r="E137">
            <v>2359.68</v>
          </cell>
        </row>
        <row r="138">
          <cell r="B138">
            <v>51171</v>
          </cell>
          <cell r="C138" t="str">
            <v>Concreto armado FCK=20MPA com forma aparente - 1 reaproveitamento</v>
          </cell>
          <cell r="D138" t="str">
            <v>M3</v>
          </cell>
          <cell r="E138">
            <v>2394.96</v>
          </cell>
        </row>
        <row r="139">
          <cell r="B139">
            <v>50766</v>
          </cell>
          <cell r="C139" t="str">
            <v>Concreto armado fck=25MPA c/ forma mad. branca</v>
          </cell>
          <cell r="D139" t="str">
            <v>M3</v>
          </cell>
          <cell r="E139">
            <v>2377.9</v>
          </cell>
        </row>
        <row r="140">
          <cell r="B140">
            <v>51172</v>
          </cell>
          <cell r="C140" t="str">
            <v>Concreto armado FCK=25MPA com forma aparente - 1 reaproveitamento</v>
          </cell>
          <cell r="D140" t="str">
            <v>M3</v>
          </cell>
          <cell r="E140">
            <v>2413.18</v>
          </cell>
        </row>
        <row r="141">
          <cell r="B141">
            <v>51287</v>
          </cell>
          <cell r="C141" t="str">
            <v>Concreto armado FCK=30MPA c/ forma aparente - 1 reaproveitamento</v>
          </cell>
          <cell r="D141" t="str">
            <v>M3</v>
          </cell>
          <cell r="E141">
            <v>2434.53</v>
          </cell>
        </row>
        <row r="142">
          <cell r="B142">
            <v>51286</v>
          </cell>
          <cell r="C142" t="str">
            <v>Concreto armado FCK=30MPA c/ forma madeira branca</v>
          </cell>
          <cell r="D142" t="str">
            <v>M3</v>
          </cell>
          <cell r="E142">
            <v>2399.25</v>
          </cell>
        </row>
        <row r="143">
          <cell r="B143">
            <v>51300</v>
          </cell>
          <cell r="C143" t="str">
            <v>Concreto armado FCK=35MPA c/ forma aparente - 1 Reaproveitamento</v>
          </cell>
          <cell r="D143" t="str">
            <v>M3</v>
          </cell>
          <cell r="E143">
            <v>2356.22</v>
          </cell>
        </row>
        <row r="144">
          <cell r="B144">
            <v>50757</v>
          </cell>
          <cell r="C144" t="str">
            <v>Concreto armado p/ calhas e percintas</v>
          </cell>
          <cell r="D144" t="str">
            <v>M3</v>
          </cell>
          <cell r="E144">
            <v>2732.24</v>
          </cell>
        </row>
        <row r="145">
          <cell r="B145">
            <v>50353</v>
          </cell>
          <cell r="C145" t="str">
            <v>Concreto armado p/ rufos</v>
          </cell>
          <cell r="D145" t="str">
            <v>M3</v>
          </cell>
          <cell r="E145">
            <v>1841.54</v>
          </cell>
        </row>
        <row r="146">
          <cell r="B146">
            <v>50258</v>
          </cell>
          <cell r="C146" t="str">
            <v>Concreto c/ seixo Fck= 15 MPA (incl. preparo e lançamento)</v>
          </cell>
          <cell r="D146" t="str">
            <v>M3</v>
          </cell>
          <cell r="E146">
            <v>579.03</v>
          </cell>
        </row>
        <row r="147">
          <cell r="B147">
            <v>50260</v>
          </cell>
          <cell r="C147" t="str">
            <v>Concreto c/ seixo Fck= 18.0 MPA (incl. preparo e lançamento)</v>
          </cell>
          <cell r="D147" t="str">
            <v>M3</v>
          </cell>
          <cell r="E147">
            <v>594.7</v>
          </cell>
        </row>
        <row r="148">
          <cell r="B148">
            <v>50259</v>
          </cell>
          <cell r="C148" t="str">
            <v>Concreto c/ seixo Fck= 20 MPA (incl. preparo e lançamento)</v>
          </cell>
          <cell r="D148" t="str">
            <v>M3</v>
          </cell>
          <cell r="E148">
            <v>610.84</v>
          </cell>
        </row>
        <row r="149">
          <cell r="B149">
            <v>50740</v>
          </cell>
          <cell r="C149" t="str">
            <v>Concreto c/ seixo Fck= 25MPA (incl. preparo e lançamento)</v>
          </cell>
          <cell r="D149" t="str">
            <v>M3</v>
          </cell>
          <cell r="E149">
            <v>629.06</v>
          </cell>
        </row>
        <row r="150">
          <cell r="B150">
            <v>50736</v>
          </cell>
          <cell r="C150" t="str">
            <v>Concreto c/ seixo FCK=30 MPA (incl. preparo e lançamento)</v>
          </cell>
          <cell r="D150" t="str">
            <v>M3</v>
          </cell>
          <cell r="E150">
            <v>650.41</v>
          </cell>
        </row>
        <row r="151">
          <cell r="B151">
            <v>50196</v>
          </cell>
          <cell r="C151" t="str">
            <v>Concreto ciclópico c/ pedra preta</v>
          </cell>
          <cell r="D151" t="str">
            <v>M3</v>
          </cell>
          <cell r="E151">
            <v>470.32</v>
          </cell>
        </row>
        <row r="152">
          <cell r="B152">
            <v>51450</v>
          </cell>
          <cell r="C152" t="str">
            <v>Concreto usinado bombeado de 25MPA</v>
          </cell>
          <cell r="D152" t="str">
            <v>M3</v>
          </cell>
          <cell r="E152">
            <v>541.5</v>
          </cell>
        </row>
        <row r="153">
          <cell r="B153">
            <v>51451</v>
          </cell>
          <cell r="C153" t="str">
            <v>Concreto usinado bombeado de 30MPA</v>
          </cell>
          <cell r="D153" t="str">
            <v>M3</v>
          </cell>
          <cell r="E153">
            <v>556.8</v>
          </cell>
        </row>
        <row r="154">
          <cell r="B154">
            <v>51452</v>
          </cell>
          <cell r="C154" t="str">
            <v>Concreto usinado bombeado de 35MPA</v>
          </cell>
          <cell r="D154" t="str">
            <v>M3</v>
          </cell>
          <cell r="E154">
            <v>572.1</v>
          </cell>
        </row>
        <row r="155">
          <cell r="B155">
            <v>51453</v>
          </cell>
          <cell r="C155" t="str">
            <v>Concreto usinado bombeado de 40MPA</v>
          </cell>
          <cell r="D155" t="str">
            <v>M3</v>
          </cell>
          <cell r="E155">
            <v>590.46</v>
          </cell>
        </row>
        <row r="156">
          <cell r="B156">
            <v>50713</v>
          </cell>
          <cell r="C156" t="str">
            <v>Laje pré-moldada (incl. capeamento)</v>
          </cell>
          <cell r="D156" t="str">
            <v>M2</v>
          </cell>
          <cell r="E156">
            <v>95.8</v>
          </cell>
        </row>
        <row r="157">
          <cell r="B157">
            <v>50771</v>
          </cell>
          <cell r="C157" t="str">
            <v>Laje pré-moldada treliçada (Incl. capiamento)</v>
          </cell>
          <cell r="D157" t="str">
            <v>M2</v>
          </cell>
          <cell r="E157">
            <v>129.07</v>
          </cell>
        </row>
        <row r="158">
          <cell r="B158">
            <v>51455</v>
          </cell>
          <cell r="C158" t="str">
            <v>Protensão de cordoalha de 12,7mm</v>
          </cell>
          <cell r="D158" t="str">
            <v>KG</v>
          </cell>
          <cell r="E158">
            <v>31.93</v>
          </cell>
        </row>
        <row r="159">
          <cell r="B159">
            <v>51460</v>
          </cell>
          <cell r="C159" t="str">
            <v>Protensão de cordoalha de 15,2mm</v>
          </cell>
          <cell r="D159" t="str">
            <v>KG</v>
          </cell>
          <cell r="E159">
            <v>34.18</v>
          </cell>
        </row>
        <row r="160">
          <cell r="C160" t="str">
            <v>--&gt; FORMA / ARMAÇÃO / CIMBRAMENTO:</v>
          </cell>
        </row>
        <row r="161">
          <cell r="B161">
            <v>50038</v>
          </cell>
          <cell r="C161" t="str">
            <v>Armação p/ concreto</v>
          </cell>
          <cell r="D161" t="str">
            <v>KG</v>
          </cell>
          <cell r="E161">
            <v>8.5</v>
          </cell>
        </row>
        <row r="162">
          <cell r="B162">
            <v>11294</v>
          </cell>
          <cell r="C162" t="str">
            <v>Cimbramento de madeira p/ h até 3,00 m</v>
          </cell>
          <cell r="D162" t="str">
            <v>M3</v>
          </cell>
          <cell r="E162">
            <v>44.78</v>
          </cell>
        </row>
        <row r="163">
          <cell r="B163">
            <v>11217</v>
          </cell>
          <cell r="C163" t="str">
            <v>Cimbramento metálico com altura até 3,50m</v>
          </cell>
          <cell r="D163" t="str">
            <v>M3</v>
          </cell>
          <cell r="E163">
            <v>47.34</v>
          </cell>
        </row>
        <row r="164">
          <cell r="B164">
            <v>50037</v>
          </cell>
          <cell r="C164" t="str">
            <v>Desforma</v>
          </cell>
          <cell r="D164" t="str">
            <v>M2</v>
          </cell>
          <cell r="E164">
            <v>4.31</v>
          </cell>
        </row>
        <row r="165">
          <cell r="B165">
            <v>50036</v>
          </cell>
          <cell r="C165" t="str">
            <v>Forma  c/ madeira branca</v>
          </cell>
          <cell r="D165" t="str">
            <v>M2</v>
          </cell>
          <cell r="E165">
            <v>84.76</v>
          </cell>
        </row>
        <row r="166">
          <cell r="B166">
            <v>50281</v>
          </cell>
          <cell r="C166" t="str">
            <v>Forma para concreto em chapa mad. compensada-Estruturas especiais</v>
          </cell>
          <cell r="D166" t="str">
            <v>M2</v>
          </cell>
          <cell r="E166">
            <v>131.33</v>
          </cell>
        </row>
        <row r="167">
          <cell r="B167">
            <v>50043</v>
          </cell>
          <cell r="C167" t="str">
            <v>Formas para concreto em chapa de madeira compensada plastificada e=15mm (REAP 2x)</v>
          </cell>
          <cell r="D167" t="str">
            <v>M2</v>
          </cell>
          <cell r="E167">
            <v>60.65</v>
          </cell>
        </row>
        <row r="168">
          <cell r="B168">
            <v>50041</v>
          </cell>
          <cell r="C168" t="str">
            <v>Formas para concreto em chapa de madeira compensada resinada e=15mm (REAP 1x)</v>
          </cell>
          <cell r="D168" t="str">
            <v>M2</v>
          </cell>
          <cell r="E168">
            <v>87.7</v>
          </cell>
        </row>
        <row r="169">
          <cell r="B169">
            <v>50035</v>
          </cell>
          <cell r="C169" t="str">
            <v>Formas para concreto em chapa de madeira compensada resinada e=15mm (REAP 2x)</v>
          </cell>
          <cell r="D169" t="str">
            <v>M2</v>
          </cell>
          <cell r="E169">
            <v>55.76</v>
          </cell>
        </row>
        <row r="170">
          <cell r="C170" t="str">
            <v>--&gt; PILARES:</v>
          </cell>
        </row>
        <row r="171">
          <cell r="B171">
            <v>50225</v>
          </cell>
          <cell r="C171" t="str">
            <v>Pilar em mad. de lei 20x20cm(incl.bl.conc.ciclópico)</v>
          </cell>
          <cell r="D171" t="str">
            <v>UN</v>
          </cell>
          <cell r="E171">
            <v>506.37</v>
          </cell>
        </row>
        <row r="172">
          <cell r="B172">
            <v>50217</v>
          </cell>
          <cell r="C172" t="str">
            <v>Pilar em mad. de lei 4"x4"(incl.bl.conc.ciclópico)</v>
          </cell>
          <cell r="D172" t="str">
            <v>UN</v>
          </cell>
          <cell r="E172">
            <v>212.37</v>
          </cell>
        </row>
        <row r="173">
          <cell r="B173">
            <v>50216</v>
          </cell>
          <cell r="C173" t="str">
            <v>Pilar em mad. de lei 6"x6"(incl.bl.conc.ciclópico)</v>
          </cell>
          <cell r="D173" t="str">
            <v>UN</v>
          </cell>
          <cell r="E173">
            <v>326.37</v>
          </cell>
        </row>
        <row r="174">
          <cell r="B174">
            <v>50219</v>
          </cell>
          <cell r="C174" t="str">
            <v>Pilar em mad. de lei 8"x4"(incl.bl.conc.ciclópico)</v>
          </cell>
          <cell r="D174" t="str">
            <v>UN</v>
          </cell>
          <cell r="E174">
            <v>312.37</v>
          </cell>
        </row>
        <row r="175">
          <cell r="B175">
            <v>50055</v>
          </cell>
          <cell r="C175" t="str">
            <v>Pilar em mad.de lei tipo sanduíche(incl.chumb/bl.concr.ciclópico)</v>
          </cell>
          <cell r="D175" t="str">
            <v>UN</v>
          </cell>
          <cell r="E175">
            <v>436.67</v>
          </cell>
        </row>
        <row r="176">
          <cell r="C176" t="str">
            <v>PAREDES E PAINEIS:</v>
          </cell>
        </row>
        <row r="177">
          <cell r="B177">
            <v>60187</v>
          </cell>
          <cell r="C177" t="str">
            <v>Alvenaria bloco de cimento maciço</v>
          </cell>
          <cell r="D177" t="str">
            <v>M2</v>
          </cell>
          <cell r="E177">
            <v>80.69</v>
          </cell>
        </row>
        <row r="178">
          <cell r="B178">
            <v>60660</v>
          </cell>
          <cell r="C178" t="str">
            <v>Alvenaria de elevação c/bloco de vidro 20x20x10cm</v>
          </cell>
          <cell r="D178" t="str">
            <v>M2</v>
          </cell>
          <cell r="E178">
            <v>508.05</v>
          </cell>
        </row>
        <row r="179">
          <cell r="B179">
            <v>60498</v>
          </cell>
          <cell r="C179" t="str">
            <v>Alvenaria de tijolo refratário (11,4 x 2,5 x 22,9cm)</v>
          </cell>
          <cell r="D179" t="str">
            <v>M2</v>
          </cell>
          <cell r="E179">
            <v>559.34</v>
          </cell>
        </row>
        <row r="180">
          <cell r="B180">
            <v>60256</v>
          </cell>
          <cell r="C180" t="str">
            <v>Alvenaria em pedra preta argamassada</v>
          </cell>
          <cell r="D180" t="str">
            <v>M3</v>
          </cell>
          <cell r="E180">
            <v>492.93</v>
          </cell>
        </row>
        <row r="181">
          <cell r="B181">
            <v>60247</v>
          </cell>
          <cell r="C181" t="str">
            <v>Alvenaria estrutural articulada armada</v>
          </cell>
          <cell r="D181" t="str">
            <v>M2</v>
          </cell>
          <cell r="E181">
            <v>200.5</v>
          </cell>
        </row>
        <row r="182">
          <cell r="B182">
            <v>60046</v>
          </cell>
          <cell r="C182" t="str">
            <v>Alvenaria tijolo de barro a cutelo</v>
          </cell>
          <cell r="D182" t="str">
            <v>M2</v>
          </cell>
          <cell r="E182">
            <v>55.8</v>
          </cell>
        </row>
        <row r="183">
          <cell r="B183">
            <v>60045</v>
          </cell>
          <cell r="C183" t="str">
            <v>Alvenaria tijolo de barro a singelo</v>
          </cell>
          <cell r="D183" t="str">
            <v>M2</v>
          </cell>
          <cell r="E183">
            <v>75.45</v>
          </cell>
        </row>
        <row r="184">
          <cell r="B184">
            <v>60043</v>
          </cell>
          <cell r="C184" t="str">
            <v>Cobogó de cimento 20x20x10cm</v>
          </cell>
          <cell r="D184" t="str">
            <v>M2</v>
          </cell>
          <cell r="E184">
            <v>142.85</v>
          </cell>
        </row>
        <row r="185">
          <cell r="B185">
            <v>60661</v>
          </cell>
          <cell r="C185" t="str">
            <v>Cobogó de vidro 10x10x20cm</v>
          </cell>
          <cell r="D185" t="str">
            <v>M2</v>
          </cell>
          <cell r="E185">
            <v>1066.9</v>
          </cell>
        </row>
        <row r="186">
          <cell r="B186">
            <v>61356</v>
          </cell>
          <cell r="C186" t="str">
            <v>Divisória de MDF c/ laminado</v>
          </cell>
          <cell r="D186" t="str">
            <v>M2</v>
          </cell>
          <cell r="E186">
            <v>144.24</v>
          </cell>
        </row>
        <row r="187">
          <cell r="B187">
            <v>61355</v>
          </cell>
          <cell r="C187" t="str">
            <v>Divisória de PVC</v>
          </cell>
          <cell r="D187" t="str">
            <v>M2</v>
          </cell>
          <cell r="E187">
            <v>149.49</v>
          </cell>
        </row>
        <row r="188">
          <cell r="B188">
            <v>61359</v>
          </cell>
          <cell r="C188" t="str">
            <v>Divisória Divilux pefil alumínio / miolo celular -P/V/P</v>
          </cell>
          <cell r="D188" t="str">
            <v>M2</v>
          </cell>
          <cell r="E188">
            <v>134.65</v>
          </cell>
        </row>
        <row r="189">
          <cell r="B189">
            <v>61352</v>
          </cell>
          <cell r="C189" t="str">
            <v>Divisória Divilux perfil em aluminio/miolo celular (painel cego)</v>
          </cell>
          <cell r="D189" t="str">
            <v>M2</v>
          </cell>
          <cell r="E189">
            <v>118.44</v>
          </cell>
        </row>
        <row r="190">
          <cell r="B190">
            <v>61459</v>
          </cell>
          <cell r="C190" t="str">
            <v>Divisória em gesso acartonado acústica e=9cm</v>
          </cell>
          <cell r="D190" t="str">
            <v>M2</v>
          </cell>
          <cell r="E190">
            <v>137.3</v>
          </cell>
        </row>
        <row r="191">
          <cell r="B191">
            <v>61460</v>
          </cell>
          <cell r="C191" t="str">
            <v>Divisória em gesso acartonado acústico e=11cm</v>
          </cell>
          <cell r="D191" t="str">
            <v>M2</v>
          </cell>
          <cell r="E191">
            <v>150.14</v>
          </cell>
        </row>
        <row r="192">
          <cell r="B192">
            <v>61354</v>
          </cell>
          <cell r="C192" t="str">
            <v>Divisória em gesso acartonado e= 7cm</v>
          </cell>
          <cell r="D192" t="str">
            <v>M2</v>
          </cell>
          <cell r="E192">
            <v>91.52</v>
          </cell>
        </row>
        <row r="193">
          <cell r="B193">
            <v>61357</v>
          </cell>
          <cell r="C193" t="str">
            <v>Divisória em gesso acartonado e= 9cm</v>
          </cell>
          <cell r="D193" t="str">
            <v>M2</v>
          </cell>
          <cell r="E193">
            <v>97.94</v>
          </cell>
        </row>
        <row r="194">
          <cell r="B194">
            <v>61358</v>
          </cell>
          <cell r="C194" t="str">
            <v>Divisória em gesso acartonado e=11cm</v>
          </cell>
          <cell r="D194" t="str">
            <v>M2</v>
          </cell>
          <cell r="E194">
            <v>112.32</v>
          </cell>
        </row>
        <row r="195">
          <cell r="B195">
            <v>61502</v>
          </cell>
          <cell r="C195" t="str">
            <v>Divisória em gesso acartonado Painéis duplos W112</v>
          </cell>
          <cell r="D195" t="str">
            <v>M2</v>
          </cell>
          <cell r="E195">
            <v>124.69</v>
          </cell>
        </row>
        <row r="196">
          <cell r="B196">
            <v>60813</v>
          </cell>
          <cell r="C196" t="str">
            <v>Divisória em granito cinza - incl. ferrag. de fixação</v>
          </cell>
          <cell r="D196" t="str">
            <v>M2</v>
          </cell>
          <cell r="E196">
            <v>555.29</v>
          </cell>
        </row>
        <row r="197">
          <cell r="B197">
            <v>60812</v>
          </cell>
          <cell r="C197" t="str">
            <v>Divisória em granito preto - Incl. ferragens de fixação</v>
          </cell>
          <cell r="D197" t="str">
            <v>M2</v>
          </cell>
          <cell r="E197">
            <v>755.29</v>
          </cell>
        </row>
        <row r="198">
          <cell r="B198">
            <v>61461</v>
          </cell>
          <cell r="C198" t="str">
            <v>Divisória em MDF sem laminado</v>
          </cell>
          <cell r="D198" t="str">
            <v>M2</v>
          </cell>
          <cell r="E198">
            <v>113</v>
          </cell>
        </row>
        <row r="199">
          <cell r="B199">
            <v>61353</v>
          </cell>
          <cell r="C199" t="str">
            <v>Divisória naval perfil em aço/miolo celular</v>
          </cell>
          <cell r="D199" t="str">
            <v>M2</v>
          </cell>
          <cell r="E199">
            <v>103.86</v>
          </cell>
        </row>
        <row r="200">
          <cell r="B200">
            <v>60659</v>
          </cell>
          <cell r="C200" t="str">
            <v>Elemento vazado 1/2 tijolo 13x10x8cm</v>
          </cell>
          <cell r="D200" t="str">
            <v>M2</v>
          </cell>
          <cell r="E200">
            <v>133.87</v>
          </cell>
        </row>
        <row r="201">
          <cell r="B201">
            <v>60212</v>
          </cell>
          <cell r="C201" t="str">
            <v>Elemento vazado 1/2 tijolo 15x15x10cm</v>
          </cell>
          <cell r="D201" t="str">
            <v>M2</v>
          </cell>
          <cell r="E201">
            <v>103.94</v>
          </cell>
        </row>
        <row r="202">
          <cell r="B202">
            <v>61088</v>
          </cell>
          <cell r="C202" t="str">
            <v>Elemento vazado pré-moldado 40x40x7cm</v>
          </cell>
          <cell r="D202" t="str">
            <v>M2</v>
          </cell>
          <cell r="E202">
            <v>102.44</v>
          </cell>
        </row>
        <row r="203">
          <cell r="B203">
            <v>70739</v>
          </cell>
          <cell r="C203" t="str">
            <v>Fechamento de empena com veneziana em mad.de lei</v>
          </cell>
          <cell r="D203" t="str">
            <v>M2</v>
          </cell>
          <cell r="E203">
            <v>326.59</v>
          </cell>
        </row>
        <row r="204">
          <cell r="B204">
            <v>60597</v>
          </cell>
          <cell r="C204" t="str">
            <v>Fechamento de vão c/ tela fo go fio 10 # 2"</v>
          </cell>
          <cell r="D204" t="str">
            <v>M2</v>
          </cell>
          <cell r="E204">
            <v>420.2</v>
          </cell>
        </row>
        <row r="205">
          <cell r="B205">
            <v>60702</v>
          </cell>
          <cell r="C205" t="str">
            <v>Painel - tipo Reynobond (Incl. estrutura em metalon)</v>
          </cell>
          <cell r="D205" t="str">
            <v>M2</v>
          </cell>
          <cell r="E205">
            <v>637.38</v>
          </cell>
        </row>
        <row r="206">
          <cell r="B206">
            <v>61458</v>
          </cell>
          <cell r="C206" t="str">
            <v>Painel em ACM - Estruturado (fachadas)</v>
          </cell>
          <cell r="D206" t="str">
            <v>M2</v>
          </cell>
          <cell r="E206">
            <v>431.24</v>
          </cell>
        </row>
        <row r="207">
          <cell r="B207">
            <v>60183</v>
          </cell>
          <cell r="C207" t="str">
            <v>Painel em ch.compens. c/ laminado melaminico (c/ estrut. mad.)</v>
          </cell>
          <cell r="D207" t="str">
            <v>M2</v>
          </cell>
          <cell r="E207">
            <v>239.74</v>
          </cell>
        </row>
        <row r="208">
          <cell r="B208">
            <v>60184</v>
          </cell>
          <cell r="C208" t="str">
            <v>Painel em ch.compens. c/ laminado melaminico 2 lados (c/estru mad.)</v>
          </cell>
          <cell r="D208" t="str">
            <v>M2</v>
          </cell>
          <cell r="E208">
            <v>318.55</v>
          </cell>
        </row>
        <row r="209">
          <cell r="B209">
            <v>60185</v>
          </cell>
          <cell r="C209" t="str">
            <v>Painel em ch.compens. Duraplac (c/estrut. mad.)</v>
          </cell>
          <cell r="D209" t="str">
            <v>M2</v>
          </cell>
          <cell r="E209">
            <v>172.94</v>
          </cell>
        </row>
        <row r="210">
          <cell r="B210">
            <v>60186</v>
          </cell>
          <cell r="C210" t="str">
            <v>Painel em ch.compens. e=10mm (c/ estrut. mad.)</v>
          </cell>
          <cell r="D210" t="str">
            <v>M2</v>
          </cell>
          <cell r="E210">
            <v>135.44</v>
          </cell>
        </row>
        <row r="211">
          <cell r="B211">
            <v>60351</v>
          </cell>
          <cell r="C211" t="str">
            <v>Painel em tabuas macheadas - 1 face</v>
          </cell>
          <cell r="D211" t="str">
            <v>M2</v>
          </cell>
          <cell r="E211">
            <v>71.93</v>
          </cell>
        </row>
        <row r="212">
          <cell r="B212">
            <v>60215</v>
          </cell>
          <cell r="C212" t="str">
            <v>Parede em madeira de lei revestida 2 faces</v>
          </cell>
          <cell r="D212" t="str">
            <v>M2</v>
          </cell>
          <cell r="E212">
            <v>137.75</v>
          </cell>
        </row>
        <row r="213">
          <cell r="B213">
            <v>61501</v>
          </cell>
          <cell r="C213" t="str">
            <v>Placa cimentícia c/ verniz de acabamento (incl. acessórios de fixação)</v>
          </cell>
          <cell r="D213" t="str">
            <v>M2</v>
          </cell>
          <cell r="E213">
            <v>140.36</v>
          </cell>
        </row>
        <row r="214">
          <cell r="B214">
            <v>61087</v>
          </cell>
          <cell r="C214" t="str">
            <v>Recomposição de alvenaria - Instalação de pontos</v>
          </cell>
          <cell r="D214" t="str">
            <v>M2</v>
          </cell>
          <cell r="E214">
            <v>41.53</v>
          </cell>
        </row>
        <row r="215">
          <cell r="C215" t="str">
            <v>COBERTURA:</v>
          </cell>
        </row>
        <row r="216">
          <cell r="C216" t="str">
            <v>--&gt; ESTRUTURA:</v>
          </cell>
        </row>
        <row r="217">
          <cell r="B217">
            <v>70308</v>
          </cell>
          <cell r="C217" t="str">
            <v>Encaibramento e ripamento</v>
          </cell>
          <cell r="D217" t="str">
            <v>M2</v>
          </cell>
          <cell r="E217">
            <v>49.71</v>
          </cell>
        </row>
        <row r="218">
          <cell r="B218">
            <v>70052</v>
          </cell>
          <cell r="C218" t="str">
            <v>Estrutura em mad. lei p/ telha de barro - pç. serrada</v>
          </cell>
          <cell r="D218" t="str">
            <v>M2</v>
          </cell>
          <cell r="E218">
            <v>83.24</v>
          </cell>
        </row>
        <row r="219">
          <cell r="B219">
            <v>70051</v>
          </cell>
          <cell r="C219" t="str">
            <v>Estrutura em mad. lei p/ telha de barro - pç.aparelhada</v>
          </cell>
          <cell r="D219" t="str">
            <v>M2</v>
          </cell>
          <cell r="E219">
            <v>80.82</v>
          </cell>
        </row>
        <row r="220">
          <cell r="B220">
            <v>70053</v>
          </cell>
          <cell r="C220" t="str">
            <v>Estrutura em mad.p/ chapa fibrocimento - pc. aparelhada</v>
          </cell>
          <cell r="D220" t="str">
            <v>M2</v>
          </cell>
          <cell r="E220">
            <v>50.06</v>
          </cell>
        </row>
        <row r="221">
          <cell r="B221">
            <v>70054</v>
          </cell>
          <cell r="C221" t="str">
            <v>Estrutura em mad.p/ chapa fibrocimento - pc. serrada</v>
          </cell>
          <cell r="D221" t="str">
            <v>M2</v>
          </cell>
          <cell r="E221">
            <v>53.32</v>
          </cell>
        </row>
        <row r="222">
          <cell r="B222">
            <v>70736</v>
          </cell>
          <cell r="C222" t="str">
            <v>Estrutura em madeira de lei p/telha asfaltica - pc. aparelhada</v>
          </cell>
          <cell r="D222" t="str">
            <v>M2</v>
          </cell>
          <cell r="E222">
            <v>80.24</v>
          </cell>
        </row>
        <row r="223">
          <cell r="B223">
            <v>70735</v>
          </cell>
          <cell r="C223" t="str">
            <v>Estrutura em madeira de lei p/telha asfaltica - pc. serrada</v>
          </cell>
          <cell r="D223" t="str">
            <v>M2</v>
          </cell>
          <cell r="E223">
            <v>83.8</v>
          </cell>
        </row>
        <row r="224">
          <cell r="B224">
            <v>71360</v>
          </cell>
          <cell r="C224" t="str">
            <v>Estrutura metálica p/ cobertura - (Incl. pintura anti-corrosiva)</v>
          </cell>
          <cell r="D224" t="str">
            <v>KG</v>
          </cell>
          <cell r="E224">
            <v>16.55</v>
          </cell>
        </row>
        <row r="225">
          <cell r="B225">
            <v>71361</v>
          </cell>
          <cell r="C225" t="str">
            <v>Estrutura metálica p/ cobertura - 2 águas-vão 20m</v>
          </cell>
          <cell r="D225" t="str">
            <v>M2</v>
          </cell>
          <cell r="E225">
            <v>170.25</v>
          </cell>
        </row>
        <row r="226">
          <cell r="B226">
            <v>71362</v>
          </cell>
          <cell r="C226" t="str">
            <v>Estrutura metálica p/ cobertura - 2 águas-vão 30m</v>
          </cell>
          <cell r="D226" t="str">
            <v>M2</v>
          </cell>
          <cell r="E226">
            <v>178.78</v>
          </cell>
        </row>
        <row r="227">
          <cell r="B227">
            <v>71495</v>
          </cell>
          <cell r="C227" t="str">
            <v>Estrutura metálica p/ cobertura - 2 águas-vão 40m</v>
          </cell>
          <cell r="D227" t="str">
            <v>M2</v>
          </cell>
          <cell r="E227">
            <v>186.27</v>
          </cell>
        </row>
        <row r="228">
          <cell r="B228">
            <v>71492</v>
          </cell>
          <cell r="C228" t="str">
            <v>Estrutura metálica p/ cobertura em arco-vão 20m</v>
          </cell>
          <cell r="D228" t="str">
            <v>M2</v>
          </cell>
          <cell r="E228">
            <v>155.57</v>
          </cell>
        </row>
        <row r="229">
          <cell r="B229">
            <v>71493</v>
          </cell>
          <cell r="C229" t="str">
            <v>Estrutura metálica p/ cobertura em arco-vão 30m</v>
          </cell>
          <cell r="D229" t="str">
            <v>M2</v>
          </cell>
          <cell r="E229">
            <v>164.98</v>
          </cell>
        </row>
        <row r="230">
          <cell r="B230">
            <v>71494</v>
          </cell>
          <cell r="C230" t="str">
            <v>Estrutura metálica p/ cobertura em arco-vão 40m</v>
          </cell>
          <cell r="D230" t="str">
            <v>M2</v>
          </cell>
          <cell r="E230">
            <v>173.37</v>
          </cell>
        </row>
        <row r="231">
          <cell r="B231">
            <v>70827</v>
          </cell>
          <cell r="C231" t="str">
            <v>Lambrequim de madeira de lei aparelhada</v>
          </cell>
          <cell r="D231" t="str">
            <v>M</v>
          </cell>
          <cell r="E231">
            <v>39.39</v>
          </cell>
        </row>
        <row r="232">
          <cell r="B232">
            <v>70614</v>
          </cell>
          <cell r="C232" t="str">
            <v>Mão francesa em mad. de lei (padrao SEDUC)</v>
          </cell>
          <cell r="D232" t="str">
            <v>UN</v>
          </cell>
          <cell r="E232">
            <v>230.84</v>
          </cell>
        </row>
        <row r="233">
          <cell r="B233">
            <v>70510</v>
          </cell>
          <cell r="C233" t="str">
            <v>Ripamento</v>
          </cell>
          <cell r="D233" t="str">
            <v>M2</v>
          </cell>
          <cell r="E233">
            <v>21.7</v>
          </cell>
        </row>
        <row r="234">
          <cell r="B234">
            <v>70785</v>
          </cell>
          <cell r="C234" t="str">
            <v>Ripamento para sub cobertura (manta)</v>
          </cell>
          <cell r="D234" t="str">
            <v>M2</v>
          </cell>
          <cell r="E234">
            <v>29.76</v>
          </cell>
        </row>
        <row r="235">
          <cell r="B235">
            <v>70195</v>
          </cell>
          <cell r="C235" t="str">
            <v>Tesoura em mad. de lei p/ vao de  6.0m</v>
          </cell>
          <cell r="D235" t="str">
            <v>UN</v>
          </cell>
          <cell r="E235">
            <v>1119.66</v>
          </cell>
        </row>
        <row r="236">
          <cell r="B236">
            <v>70194</v>
          </cell>
          <cell r="C236" t="str">
            <v>Tesoura em mad. de lei p/ vao de  8.0m</v>
          </cell>
          <cell r="D236" t="str">
            <v>UN</v>
          </cell>
          <cell r="E236">
            <v>1653.14</v>
          </cell>
        </row>
        <row r="237">
          <cell r="B237">
            <v>70193</v>
          </cell>
          <cell r="C237" t="str">
            <v>Tesoura em mad. de lei p/ vao de 12.0m</v>
          </cell>
          <cell r="D237" t="str">
            <v>UN</v>
          </cell>
          <cell r="E237">
            <v>2893.94</v>
          </cell>
        </row>
        <row r="238">
          <cell r="C238" t="str">
            <v>--&gt; TELHAMENTO:</v>
          </cell>
        </row>
        <row r="239">
          <cell r="B239">
            <v>70030</v>
          </cell>
          <cell r="C239" t="str">
            <v>Cobertura - telha aluminio trapezoidal e= 0,5mm</v>
          </cell>
          <cell r="D239" t="str">
            <v>M2</v>
          </cell>
          <cell r="E239">
            <v>40.09</v>
          </cell>
        </row>
        <row r="240">
          <cell r="B240">
            <v>70711</v>
          </cell>
          <cell r="C240" t="str">
            <v>Cobertura - telha asfáltica</v>
          </cell>
          <cell r="D240" t="str">
            <v>M2</v>
          </cell>
          <cell r="E240">
            <v>61.89</v>
          </cell>
        </row>
        <row r="241">
          <cell r="B241">
            <v>70708</v>
          </cell>
          <cell r="C241" t="str">
            <v>Cobertura - telha de aluminio ondulada e=0,5mm</v>
          </cell>
          <cell r="D241" t="str">
            <v>M2</v>
          </cell>
          <cell r="E241">
            <v>48.15</v>
          </cell>
        </row>
        <row r="242">
          <cell r="B242">
            <v>70049</v>
          </cell>
          <cell r="C242" t="str">
            <v>Cobertura - telha de barro paulista ou planatex</v>
          </cell>
          <cell r="D242" t="str">
            <v>M2</v>
          </cell>
          <cell r="E242">
            <v>57.83</v>
          </cell>
        </row>
        <row r="243">
          <cell r="B243">
            <v>71498</v>
          </cell>
          <cell r="C243" t="str">
            <v>Cobertura - Telha de fibrocimento e=4mm</v>
          </cell>
          <cell r="D243" t="str">
            <v>M2</v>
          </cell>
          <cell r="E243">
            <v>44.44</v>
          </cell>
        </row>
        <row r="244">
          <cell r="B244">
            <v>70047</v>
          </cell>
          <cell r="C244" t="str">
            <v>Cobertura - telha de fibrocimento e=6mm</v>
          </cell>
          <cell r="D244" t="str">
            <v>M2</v>
          </cell>
          <cell r="E244">
            <v>60.13</v>
          </cell>
        </row>
        <row r="245">
          <cell r="B245">
            <v>71465</v>
          </cell>
          <cell r="C245" t="str">
            <v>Cobertura - telha em aço galvanizado e=0,5mm</v>
          </cell>
          <cell r="D245" t="str">
            <v>M2</v>
          </cell>
          <cell r="E245">
            <v>42.62</v>
          </cell>
        </row>
        <row r="246">
          <cell r="B246">
            <v>70057</v>
          </cell>
          <cell r="C246" t="str">
            <v>Cobertura - telha fibrotex e=4mm</v>
          </cell>
          <cell r="D246" t="str">
            <v>M2</v>
          </cell>
          <cell r="E246">
            <v>29.6</v>
          </cell>
        </row>
        <row r="247">
          <cell r="B247">
            <v>70056</v>
          </cell>
          <cell r="C247" t="str">
            <v>Cobertura - telha maxiplac e= 6mm</v>
          </cell>
          <cell r="D247" t="str">
            <v>M2</v>
          </cell>
          <cell r="E247">
            <v>74.63</v>
          </cell>
        </row>
        <row r="248">
          <cell r="B248">
            <v>70058</v>
          </cell>
          <cell r="C248" t="str">
            <v>Cobertura - telha plan</v>
          </cell>
          <cell r="D248" t="str">
            <v>M2</v>
          </cell>
          <cell r="E248">
            <v>60.33</v>
          </cell>
        </row>
        <row r="249">
          <cell r="B249">
            <v>70675</v>
          </cell>
          <cell r="C249" t="str">
            <v>Cobertura - telha translucida fibra de vidro</v>
          </cell>
          <cell r="D249" t="str">
            <v>M2</v>
          </cell>
          <cell r="E249">
            <v>66.51</v>
          </cell>
        </row>
        <row r="250">
          <cell r="B250">
            <v>71363</v>
          </cell>
          <cell r="C250" t="str">
            <v>Cobertura em policarbonato fumê - Incl. estr. metálica</v>
          </cell>
          <cell r="D250" t="str">
            <v>M2</v>
          </cell>
          <cell r="E250">
            <v>310</v>
          </cell>
        </row>
        <row r="251">
          <cell r="B251">
            <v>71364</v>
          </cell>
          <cell r="C251" t="str">
            <v>Cobertura em policarbonato Incolor- Incl. estr. metálica</v>
          </cell>
          <cell r="D251" t="str">
            <v>M2</v>
          </cell>
          <cell r="E251">
            <v>280</v>
          </cell>
        </row>
        <row r="252">
          <cell r="B252">
            <v>71497</v>
          </cell>
          <cell r="C252" t="str">
            <v>Cobertura -Telha termoacústica</v>
          </cell>
          <cell r="D252" t="str">
            <v>M2</v>
          </cell>
          <cell r="E252">
            <v>96.16</v>
          </cell>
        </row>
        <row r="253">
          <cell r="B253">
            <v>71510</v>
          </cell>
          <cell r="C253" t="str">
            <v>Cobertura -Telha termoacústica e=30mm chapa chapa com isolamento em poliuretano</v>
          </cell>
          <cell r="D253" t="str">
            <v>M2</v>
          </cell>
          <cell r="E253">
            <v>119.58</v>
          </cell>
        </row>
        <row r="254">
          <cell r="C254" t="str">
            <v>--&gt; CALHAS / CUMEEIRAS:</v>
          </cell>
        </row>
        <row r="255">
          <cell r="B255">
            <v>70277</v>
          </cell>
          <cell r="C255" t="str">
            <v>Calha em chapa galvanizada</v>
          </cell>
          <cell r="D255" t="str">
            <v>M</v>
          </cell>
          <cell r="E255">
            <v>52.75</v>
          </cell>
        </row>
        <row r="256">
          <cell r="B256">
            <v>70316</v>
          </cell>
          <cell r="C256" t="str">
            <v>Calha em PVC (1/2 cana d= 100mm)</v>
          </cell>
          <cell r="D256" t="str">
            <v>M</v>
          </cell>
          <cell r="E256">
            <v>59.06</v>
          </cell>
        </row>
        <row r="257">
          <cell r="B257">
            <v>70031</v>
          </cell>
          <cell r="C257" t="str">
            <v>Cumeeira aluminio e = 0,8 mm</v>
          </cell>
          <cell r="D257" t="str">
            <v>M</v>
          </cell>
          <cell r="E257">
            <v>48.25</v>
          </cell>
        </row>
        <row r="258">
          <cell r="B258">
            <v>70712</v>
          </cell>
          <cell r="C258" t="str">
            <v>Cumeeira asfaltica</v>
          </cell>
          <cell r="D258" t="str">
            <v>M</v>
          </cell>
          <cell r="E258">
            <v>29.98</v>
          </cell>
        </row>
        <row r="259">
          <cell r="B259">
            <v>70287</v>
          </cell>
          <cell r="C259" t="str">
            <v>Cumeeira de barro</v>
          </cell>
          <cell r="D259" t="str">
            <v>M</v>
          </cell>
          <cell r="E259">
            <v>16.24</v>
          </cell>
        </row>
        <row r="260">
          <cell r="B260">
            <v>71466</v>
          </cell>
          <cell r="C260" t="str">
            <v>Cumeeira em aço galvanizado</v>
          </cell>
          <cell r="D260" t="str">
            <v>M</v>
          </cell>
          <cell r="E260">
            <v>33.62</v>
          </cell>
        </row>
        <row r="261">
          <cell r="B261">
            <v>70029</v>
          </cell>
          <cell r="C261" t="str">
            <v>Cumeeira em fibrocimento e=6mm</v>
          </cell>
          <cell r="D261" t="str">
            <v>M</v>
          </cell>
          <cell r="E261">
            <v>65.4</v>
          </cell>
        </row>
        <row r="262">
          <cell r="B262">
            <v>70059</v>
          </cell>
          <cell r="C262" t="str">
            <v>Cumeeira plana fibrotex e=4mm</v>
          </cell>
          <cell r="D262" t="str">
            <v>M</v>
          </cell>
          <cell r="E262">
            <v>14.54</v>
          </cell>
        </row>
        <row r="263">
          <cell r="B263">
            <v>70241</v>
          </cell>
          <cell r="C263" t="str">
            <v>Encaliçamento de telha ceramica (beiral e cumieira)</v>
          </cell>
          <cell r="D263" t="str">
            <v>M</v>
          </cell>
          <cell r="E263">
            <v>10.51</v>
          </cell>
        </row>
        <row r="264">
          <cell r="B264">
            <v>70294</v>
          </cell>
          <cell r="C264" t="str">
            <v>Rincão em chapa galvanizada - l=1,0m</v>
          </cell>
          <cell r="D264" t="str">
            <v>M</v>
          </cell>
          <cell r="E264">
            <v>32.29</v>
          </cell>
        </row>
        <row r="265">
          <cell r="C265" t="str">
            <v>IMPERMEABILIZAÇÕES /TRATAMENTOS:</v>
          </cell>
        </row>
        <row r="266">
          <cell r="B266">
            <v>80676</v>
          </cell>
          <cell r="C266" t="str">
            <v>Aplicação de Carbolástico sobre concreto (2 demãos)</v>
          </cell>
          <cell r="D266" t="str">
            <v>M2</v>
          </cell>
          <cell r="E266">
            <v>20.65</v>
          </cell>
        </row>
        <row r="267">
          <cell r="B267">
            <v>80314</v>
          </cell>
          <cell r="C267" t="str">
            <v>Aplicação de Igol S sobre conc./alv. (3 demãos)</v>
          </cell>
          <cell r="D267" t="str">
            <v>M2</v>
          </cell>
          <cell r="E267">
            <v>25.09</v>
          </cell>
        </row>
        <row r="268">
          <cell r="B268">
            <v>80678</v>
          </cell>
          <cell r="C268" t="str">
            <v>Aplicação de Sika Top - 107 sobre concreto/alvenaria/ferragem</v>
          </cell>
          <cell r="D268" t="str">
            <v>M2</v>
          </cell>
          <cell r="E268">
            <v>55.47</v>
          </cell>
        </row>
        <row r="269">
          <cell r="B269">
            <v>80028</v>
          </cell>
          <cell r="C269" t="str">
            <v>Descupinização</v>
          </cell>
          <cell r="D269" t="str">
            <v>M2</v>
          </cell>
          <cell r="E269">
            <v>6.46</v>
          </cell>
        </row>
        <row r="270">
          <cell r="B270">
            <v>80152</v>
          </cell>
          <cell r="C270" t="str">
            <v>Impermeabilização de jardineiras (Igol 2 + Sika 1)</v>
          </cell>
          <cell r="D270" t="str">
            <v>M2</v>
          </cell>
          <cell r="E270">
            <v>63.67</v>
          </cell>
        </row>
        <row r="271">
          <cell r="B271">
            <v>80151</v>
          </cell>
          <cell r="C271" t="str">
            <v>Impermeabilização de lajes e calhas (Igolflex+Sika1)</v>
          </cell>
          <cell r="D271" t="str">
            <v>M2</v>
          </cell>
          <cell r="E271">
            <v>91.77</v>
          </cell>
        </row>
        <row r="272">
          <cell r="B272">
            <v>80272</v>
          </cell>
          <cell r="C272" t="str">
            <v>Impermeabilização de reservatorios (Igol S + Sika 1)</v>
          </cell>
          <cell r="D272" t="str">
            <v>M2</v>
          </cell>
          <cell r="E272">
            <v>74.33</v>
          </cell>
        </row>
        <row r="273">
          <cell r="B273">
            <v>80293</v>
          </cell>
          <cell r="C273" t="str">
            <v>Impermeabilização para baldrame(Igol 2 + Sika 1)</v>
          </cell>
          <cell r="D273" t="str">
            <v>M2</v>
          </cell>
          <cell r="E273">
            <v>56.4</v>
          </cell>
        </row>
        <row r="274">
          <cell r="B274">
            <v>80153</v>
          </cell>
          <cell r="C274" t="str">
            <v>Impermeabilização rebaixos banho./coz.(tinta asfaltica)</v>
          </cell>
          <cell r="D274" t="str">
            <v>M2</v>
          </cell>
          <cell r="E274">
            <v>21.7</v>
          </cell>
        </row>
        <row r="275">
          <cell r="B275">
            <v>80300</v>
          </cell>
          <cell r="C275" t="str">
            <v>Imunização p/madeira c/carbolineum</v>
          </cell>
          <cell r="D275" t="str">
            <v>M2</v>
          </cell>
          <cell r="E275">
            <v>6.06</v>
          </cell>
        </row>
        <row r="276">
          <cell r="B276">
            <v>81365</v>
          </cell>
          <cell r="C276" t="str">
            <v>Junta de dilatação Fungenband - 12mm</v>
          </cell>
          <cell r="D276" t="str">
            <v>M</v>
          </cell>
          <cell r="E276">
            <v>43.85</v>
          </cell>
        </row>
        <row r="277">
          <cell r="B277">
            <v>81366</v>
          </cell>
          <cell r="C277" t="str">
            <v>Junta de dilatação Fungenband - 20mm</v>
          </cell>
          <cell r="D277" t="str">
            <v>M</v>
          </cell>
          <cell r="E277">
            <v>48.72</v>
          </cell>
        </row>
        <row r="278">
          <cell r="B278">
            <v>80702</v>
          </cell>
          <cell r="C278" t="str">
            <v>Manta asfáltica c/ filme de aluminio</v>
          </cell>
          <cell r="D278" t="str">
            <v>M2</v>
          </cell>
          <cell r="E278">
            <v>66.16</v>
          </cell>
        </row>
        <row r="279">
          <cell r="B279">
            <v>80704</v>
          </cell>
          <cell r="C279" t="str">
            <v>Manta asfáltica SBS-3mm c/ filme de polietileno</v>
          </cell>
          <cell r="D279" t="str">
            <v>M2</v>
          </cell>
          <cell r="E279">
            <v>60.31</v>
          </cell>
        </row>
        <row r="280">
          <cell r="B280">
            <v>80703</v>
          </cell>
          <cell r="C280" t="str">
            <v>Manta asfáltica SBS-4mm c/ filme de polietileno</v>
          </cell>
          <cell r="D280" t="str">
            <v>M2</v>
          </cell>
          <cell r="E280">
            <v>78.25</v>
          </cell>
        </row>
        <row r="281">
          <cell r="B281">
            <v>80783</v>
          </cell>
          <cell r="C281" t="str">
            <v>Manta para sub cobertura e= 5mm</v>
          </cell>
          <cell r="D281" t="str">
            <v>M2</v>
          </cell>
          <cell r="E281">
            <v>20.64</v>
          </cell>
        </row>
        <row r="282">
          <cell r="B282">
            <v>80273</v>
          </cell>
          <cell r="C282" t="str">
            <v>Reboco impermeabilizante (c/ Sika 1)</v>
          </cell>
          <cell r="D282" t="str">
            <v>M2</v>
          </cell>
          <cell r="E282">
            <v>37.8</v>
          </cell>
        </row>
        <row r="283">
          <cell r="C283" t="str">
            <v>ESQUADRIAS:</v>
          </cell>
        </row>
        <row r="284">
          <cell r="C284" t="str">
            <v>--&gt; MADEIRA:</v>
          </cell>
        </row>
        <row r="285">
          <cell r="B285">
            <v>90805</v>
          </cell>
          <cell r="C285" t="str">
            <v>Alizar em madeira de lei</v>
          </cell>
          <cell r="D285" t="str">
            <v>M</v>
          </cell>
          <cell r="E285">
            <v>11.08</v>
          </cell>
        </row>
        <row r="286">
          <cell r="B286">
            <v>90809</v>
          </cell>
          <cell r="C286" t="str">
            <v>Caixilho em madeira de lei</v>
          </cell>
          <cell r="D286" t="str">
            <v>M2</v>
          </cell>
          <cell r="E286">
            <v>200.15</v>
          </cell>
        </row>
        <row r="287">
          <cell r="B287">
            <v>90065</v>
          </cell>
          <cell r="C287" t="str">
            <v>Esquadria mad. e=3cm c/ caix. aduela e alizar</v>
          </cell>
          <cell r="D287" t="str">
            <v>M2</v>
          </cell>
          <cell r="E287">
            <v>464.08</v>
          </cell>
        </row>
        <row r="288">
          <cell r="B288">
            <v>90064</v>
          </cell>
          <cell r="C288" t="str">
            <v>Esquadria mad. e=3cm c/ caixilho</v>
          </cell>
          <cell r="D288" t="str">
            <v>M2</v>
          </cell>
          <cell r="E288">
            <v>318.31</v>
          </cell>
        </row>
        <row r="289">
          <cell r="B289">
            <v>90524</v>
          </cell>
          <cell r="C289" t="str">
            <v>Esquadria mad. venez. fixa c/ caix. simples</v>
          </cell>
          <cell r="D289" t="str">
            <v>M2</v>
          </cell>
          <cell r="E289">
            <v>417.32</v>
          </cell>
        </row>
        <row r="290">
          <cell r="B290">
            <v>90526</v>
          </cell>
          <cell r="C290" t="str">
            <v>Esquadria mad. venez. fixa c/ caix. simples e alizar</v>
          </cell>
          <cell r="D290" t="str">
            <v>M2</v>
          </cell>
          <cell r="E290">
            <v>488.1</v>
          </cell>
        </row>
        <row r="291">
          <cell r="B291">
            <v>90525</v>
          </cell>
          <cell r="C291" t="str">
            <v>Esquadria mad. venez. fixa c/caix. aduela e alizar</v>
          </cell>
          <cell r="D291" t="str">
            <v>M2</v>
          </cell>
          <cell r="E291">
            <v>538.32</v>
          </cell>
        </row>
        <row r="292">
          <cell r="B292">
            <v>90066</v>
          </cell>
          <cell r="C292" t="str">
            <v>Esquadria mad. venez. moveis c/ caix. aduela e alizar</v>
          </cell>
          <cell r="D292" t="str">
            <v>M2</v>
          </cell>
          <cell r="E292">
            <v>560.27</v>
          </cell>
        </row>
        <row r="293">
          <cell r="B293">
            <v>90303</v>
          </cell>
          <cell r="C293" t="str">
            <v>Esquadria mad. venez. moveis c/caix. simples</v>
          </cell>
          <cell r="D293" t="str">
            <v>M2</v>
          </cell>
          <cell r="E293">
            <v>430.3</v>
          </cell>
        </row>
        <row r="294">
          <cell r="B294">
            <v>90067</v>
          </cell>
          <cell r="C294" t="str">
            <v>Esquadria. mad. venez. moveis c/ caix. simples e alizar</v>
          </cell>
          <cell r="D294" t="str">
            <v>M2</v>
          </cell>
          <cell r="E294">
            <v>504.67</v>
          </cell>
        </row>
        <row r="295">
          <cell r="B295">
            <v>90642</v>
          </cell>
          <cell r="C295" t="str">
            <v>Janela em madeira lambrizada</v>
          </cell>
          <cell r="D295" t="str">
            <v>M2</v>
          </cell>
          <cell r="E295">
            <v>406.12</v>
          </cell>
        </row>
        <row r="296">
          <cell r="B296">
            <v>90201</v>
          </cell>
          <cell r="C296" t="str">
            <v>Janela mad. tipo basculante c/ caix. simples</v>
          </cell>
          <cell r="D296" t="str">
            <v>M2</v>
          </cell>
          <cell r="E296">
            <v>262.09</v>
          </cell>
        </row>
        <row r="297">
          <cell r="B297">
            <v>90527</v>
          </cell>
          <cell r="C297" t="str">
            <v>Janela mad. tipo de correr c/ caix. simples</v>
          </cell>
          <cell r="D297" t="str">
            <v>M2</v>
          </cell>
          <cell r="E297">
            <v>363.35</v>
          </cell>
        </row>
        <row r="298">
          <cell r="B298">
            <v>90641</v>
          </cell>
          <cell r="C298" t="str">
            <v>Porta em madeira lambrizada</v>
          </cell>
          <cell r="D298" t="str">
            <v>M2</v>
          </cell>
          <cell r="E298">
            <v>339.1</v>
          </cell>
        </row>
        <row r="299">
          <cell r="B299">
            <v>90062</v>
          </cell>
          <cell r="C299" t="str">
            <v>Porta mad. compens. c/ caix. aduela e alizar</v>
          </cell>
          <cell r="D299" t="str">
            <v>M2</v>
          </cell>
          <cell r="E299">
            <v>377.3</v>
          </cell>
        </row>
        <row r="300">
          <cell r="B300">
            <v>90304</v>
          </cell>
          <cell r="C300" t="str">
            <v>Porta mad. compens. c/ caix. simples</v>
          </cell>
          <cell r="D300" t="str">
            <v>M2</v>
          </cell>
          <cell r="E300">
            <v>247.74</v>
          </cell>
        </row>
        <row r="301">
          <cell r="B301">
            <v>90061</v>
          </cell>
          <cell r="C301" t="str">
            <v>Porta mad. compens. c/caix. simples e alizar</v>
          </cell>
          <cell r="D301" t="str">
            <v>M2</v>
          </cell>
          <cell r="E301">
            <v>321.7</v>
          </cell>
        </row>
        <row r="302">
          <cell r="B302">
            <v>90482</v>
          </cell>
          <cell r="C302" t="str">
            <v>Porta mad. compens. revest. formica c/ caix. simples</v>
          </cell>
          <cell r="D302" t="str">
            <v>M2</v>
          </cell>
          <cell r="E302">
            <v>343.51</v>
          </cell>
        </row>
        <row r="303">
          <cell r="B303">
            <v>90242</v>
          </cell>
          <cell r="C303" t="str">
            <v>Porta mad. de lei miolo lençol de chumbo</v>
          </cell>
          <cell r="D303" t="str">
            <v>M2</v>
          </cell>
          <cell r="E303">
            <v>1008.72</v>
          </cell>
        </row>
        <row r="304">
          <cell r="B304">
            <v>90063</v>
          </cell>
          <cell r="C304" t="str">
            <v>Porta mad. trabalhada c/ caix. aduela e alizar</v>
          </cell>
          <cell r="D304" t="str">
            <v>M2</v>
          </cell>
          <cell r="E304">
            <v>575.27</v>
          </cell>
        </row>
        <row r="305">
          <cell r="B305">
            <v>91505</v>
          </cell>
          <cell r="C305" t="str">
            <v>Porta miolo madeira, acabamento em MDF c/ ferragens de abrir</v>
          </cell>
          <cell r="D305" t="str">
            <v>M2</v>
          </cell>
          <cell r="E305">
            <v>292.79</v>
          </cell>
        </row>
        <row r="306">
          <cell r="B306">
            <v>91506</v>
          </cell>
          <cell r="C306" t="str">
            <v>Porta miolo madeira, acabamento em MDF c/ ferragens de correr</v>
          </cell>
          <cell r="D306" t="str">
            <v>M2</v>
          </cell>
          <cell r="E306">
            <v>252.44</v>
          </cell>
        </row>
        <row r="307">
          <cell r="C307" t="str">
            <v>--&gt; FERRO:</v>
          </cell>
        </row>
        <row r="308">
          <cell r="B308">
            <v>90069</v>
          </cell>
          <cell r="C308" t="str">
            <v>Esquadria de ferro tipo basculante (incl. pint. anti-corrosiva)</v>
          </cell>
          <cell r="D308" t="str">
            <v>M2</v>
          </cell>
          <cell r="E308">
            <v>325.35</v>
          </cell>
        </row>
        <row r="309">
          <cell r="B309">
            <v>90071</v>
          </cell>
          <cell r="C309" t="str">
            <v>Grade de ferro 1/2" (incl. pint. anti-corrosiva)</v>
          </cell>
          <cell r="D309" t="str">
            <v>M2</v>
          </cell>
          <cell r="E309">
            <v>242.33</v>
          </cell>
        </row>
        <row r="310">
          <cell r="B310">
            <v>90621</v>
          </cell>
          <cell r="C310" t="str">
            <v>Grade de ferro 3/4" (incl. pint. anti-corrosiva)</v>
          </cell>
          <cell r="D310" t="str">
            <v>M2</v>
          </cell>
          <cell r="E310">
            <v>482.74</v>
          </cell>
        </row>
        <row r="311">
          <cell r="B311">
            <v>90400</v>
          </cell>
          <cell r="C311" t="str">
            <v>Grade de ferro 5/8" (incl. pint. anti-corrosiva)</v>
          </cell>
          <cell r="D311" t="str">
            <v>M2</v>
          </cell>
          <cell r="E311">
            <v>294.98</v>
          </cell>
        </row>
        <row r="312">
          <cell r="B312">
            <v>90619</v>
          </cell>
          <cell r="C312" t="str">
            <v>Grade de ferro 7/8" (incl. pint. anti-corrosiva)</v>
          </cell>
          <cell r="D312" t="str">
            <v>M2</v>
          </cell>
          <cell r="E312">
            <v>497.36</v>
          </cell>
        </row>
        <row r="313">
          <cell r="B313">
            <v>90613</v>
          </cell>
          <cell r="C313" t="str">
            <v>Grade de ferro 7/8" sec. quadrada espaçamento=10cm(incl. pint. anti-corrosiva)</v>
          </cell>
          <cell r="D313" t="str">
            <v>M2</v>
          </cell>
          <cell r="E313">
            <v>504.57</v>
          </cell>
        </row>
        <row r="314">
          <cell r="B314">
            <v>90825</v>
          </cell>
          <cell r="C314" t="str">
            <v>Grade de ferro em metalom  (incl. pint.anti-corrosiva)</v>
          </cell>
          <cell r="D314" t="str">
            <v>M2</v>
          </cell>
          <cell r="E314">
            <v>312.68</v>
          </cell>
        </row>
        <row r="315">
          <cell r="B315">
            <v>90402</v>
          </cell>
          <cell r="C315" t="str">
            <v>Grade sanfonada (incl. pint. anti-corrosiva)</v>
          </cell>
          <cell r="D315" t="str">
            <v>M2</v>
          </cell>
          <cell r="E315">
            <v>503.24</v>
          </cell>
        </row>
        <row r="316">
          <cell r="B316">
            <v>90070</v>
          </cell>
          <cell r="C316" t="str">
            <v>Porta de aço-esteira de enrolar c/ferr.(incl.pint.anti-corrosiva)</v>
          </cell>
          <cell r="D316" t="str">
            <v>M2</v>
          </cell>
          <cell r="E316">
            <v>422.41</v>
          </cell>
        </row>
        <row r="317">
          <cell r="B317">
            <v>90068</v>
          </cell>
          <cell r="C317" t="str">
            <v>Portão de ferro 1/2" c/ ferragens (incl. pint. anti-corrosiva)</v>
          </cell>
          <cell r="D317" t="str">
            <v>M2</v>
          </cell>
          <cell r="E317">
            <v>256.14</v>
          </cell>
        </row>
        <row r="318">
          <cell r="B318">
            <v>90622</v>
          </cell>
          <cell r="C318" t="str">
            <v>Portão de ferro 3/4" c/ ferragens (incl. pint. anti-corrosiva)</v>
          </cell>
          <cell r="D318" t="str">
            <v>M2</v>
          </cell>
          <cell r="E318">
            <v>492.93</v>
          </cell>
        </row>
        <row r="319">
          <cell r="B319">
            <v>90399</v>
          </cell>
          <cell r="C319" t="str">
            <v>Portão de ferro 5/8" c/ ferragens (incl. pint. anti-corrosiva)</v>
          </cell>
          <cell r="D319" t="str">
            <v>M2</v>
          </cell>
          <cell r="E319">
            <v>348.88</v>
          </cell>
        </row>
        <row r="320">
          <cell r="B320">
            <v>90620</v>
          </cell>
          <cell r="C320" t="str">
            <v>Portão de ferro 7/8" c/ ferragens (incl. pint. anti-corrosiva)</v>
          </cell>
          <cell r="D320" t="str">
            <v>M2</v>
          </cell>
          <cell r="E320">
            <v>614.93</v>
          </cell>
        </row>
        <row r="321">
          <cell r="B321">
            <v>90822</v>
          </cell>
          <cell r="C321" t="str">
            <v>Portão de ferro em metalom (incl. pintura anti corrosiva)</v>
          </cell>
          <cell r="D321" t="str">
            <v>M2</v>
          </cell>
          <cell r="E321">
            <v>365.66</v>
          </cell>
        </row>
        <row r="322">
          <cell r="B322">
            <v>91500</v>
          </cell>
          <cell r="C322" t="str">
            <v>Portão em grade c/ chapa de ferro 3/16" - incl. ferragens e pintura antiferruginosa</v>
          </cell>
          <cell r="D322" t="str">
            <v>M2</v>
          </cell>
          <cell r="E322">
            <v>679.13</v>
          </cell>
        </row>
        <row r="323">
          <cell r="B323">
            <v>90623</v>
          </cell>
          <cell r="C323" t="str">
            <v>Portão tubo/tela arame galv.c/ferragens(incl.pint.anti-corrosiva)</v>
          </cell>
          <cell r="D323" t="str">
            <v>M2</v>
          </cell>
          <cell r="E323">
            <v>414.83</v>
          </cell>
        </row>
        <row r="324">
          <cell r="C324" t="str">
            <v>--&gt; OUTROS MATERIAIS:</v>
          </cell>
        </row>
        <row r="325">
          <cell r="B325">
            <v>91515</v>
          </cell>
          <cell r="C325" t="str">
            <v>Esquadria basculante em vidro temperado de 10mm</v>
          </cell>
          <cell r="D325" t="str">
            <v>M2</v>
          </cell>
          <cell r="E325">
            <v>548.83</v>
          </cell>
        </row>
        <row r="326">
          <cell r="B326">
            <v>91517</v>
          </cell>
          <cell r="C326" t="str">
            <v>Esquadria basculante em vidro temperado de 6mm</v>
          </cell>
          <cell r="D326" t="str">
            <v>M2</v>
          </cell>
          <cell r="E326">
            <v>452.83</v>
          </cell>
        </row>
        <row r="327">
          <cell r="B327">
            <v>91516</v>
          </cell>
          <cell r="C327" t="str">
            <v>Esquadria basculante em vidro temperado de 8mm</v>
          </cell>
          <cell r="D327" t="str">
            <v>M2</v>
          </cell>
          <cell r="E327">
            <v>537.87</v>
          </cell>
        </row>
        <row r="328">
          <cell r="B328">
            <v>91381</v>
          </cell>
          <cell r="C328" t="str">
            <v>Esquadria c/ venezianas de aluminio  anodizado preto c/ ferragens</v>
          </cell>
          <cell r="D328" t="str">
            <v>M2</v>
          </cell>
          <cell r="E328">
            <v>648.55</v>
          </cell>
        </row>
        <row r="329">
          <cell r="B329">
            <v>91380</v>
          </cell>
          <cell r="C329" t="str">
            <v>Esquadria c/ venezianas de aluminio  natural c/ ferragens</v>
          </cell>
          <cell r="D329" t="str">
            <v>M2</v>
          </cell>
          <cell r="E329">
            <v>579.55</v>
          </cell>
        </row>
        <row r="330">
          <cell r="B330">
            <v>91376</v>
          </cell>
          <cell r="C330" t="str">
            <v>Esquadria de alum.de correr c/ vidro e ferragens</v>
          </cell>
          <cell r="D330" t="str">
            <v>M2</v>
          </cell>
          <cell r="E330">
            <v>511.18</v>
          </cell>
        </row>
        <row r="331">
          <cell r="B331">
            <v>91383</v>
          </cell>
          <cell r="C331" t="str">
            <v>Esquadria de alumínio anodizado preto basculante c/ vidro e ferragens</v>
          </cell>
          <cell r="D331" t="str">
            <v>M2</v>
          </cell>
          <cell r="E331">
            <v>562.93</v>
          </cell>
        </row>
        <row r="332">
          <cell r="B332">
            <v>91382</v>
          </cell>
          <cell r="C332" t="str">
            <v>Esquadria de alumínio anodizado preto de correr c/ vidro e ferragens</v>
          </cell>
          <cell r="D332" t="str">
            <v>M2</v>
          </cell>
          <cell r="E332">
            <v>558.68</v>
          </cell>
        </row>
        <row r="333">
          <cell r="B333">
            <v>91375</v>
          </cell>
          <cell r="C333" t="str">
            <v>Esquadria de alumínio basculante c/vidro e ferragens</v>
          </cell>
          <cell r="D333" t="str">
            <v>M2</v>
          </cell>
          <cell r="E333">
            <v>527.53</v>
          </cell>
        </row>
        <row r="334">
          <cell r="B334">
            <v>91514</v>
          </cell>
          <cell r="C334" t="str">
            <v>Esquadria de correr em vidro temperado de 10mm</v>
          </cell>
          <cell r="D334" t="str">
            <v>M2</v>
          </cell>
          <cell r="E334">
            <v>531.69</v>
          </cell>
        </row>
        <row r="335">
          <cell r="B335">
            <v>91511</v>
          </cell>
          <cell r="C335" t="str">
            <v>Esquadria de correr em vidro temperado de 6mm</v>
          </cell>
          <cell r="D335" t="str">
            <v>M2</v>
          </cell>
          <cell r="E335">
            <v>481.45</v>
          </cell>
        </row>
        <row r="336">
          <cell r="B336">
            <v>91512</v>
          </cell>
          <cell r="C336" t="str">
            <v>Esquadria de correr em vidro temperado de 8mm</v>
          </cell>
          <cell r="D336" t="str">
            <v>M2</v>
          </cell>
          <cell r="E336">
            <v>510.85</v>
          </cell>
        </row>
        <row r="337">
          <cell r="B337">
            <v>91513</v>
          </cell>
          <cell r="C337" t="str">
            <v>Painel fixo em vidro temperado de 10mm</v>
          </cell>
          <cell r="D337" t="str">
            <v>M2</v>
          </cell>
          <cell r="E337">
            <v>511.12</v>
          </cell>
        </row>
        <row r="338">
          <cell r="B338">
            <v>91509</v>
          </cell>
          <cell r="C338" t="str">
            <v>Painel fixo em vidro temperado de 6mm</v>
          </cell>
          <cell r="D338" t="str">
            <v>M2</v>
          </cell>
          <cell r="E338">
            <v>460.88</v>
          </cell>
        </row>
        <row r="339">
          <cell r="B339">
            <v>91510</v>
          </cell>
          <cell r="C339" t="str">
            <v>Painel fixo em vidro temperado de 8mm</v>
          </cell>
          <cell r="D339" t="str">
            <v>M2</v>
          </cell>
          <cell r="E339">
            <v>490.28</v>
          </cell>
        </row>
        <row r="340">
          <cell r="B340">
            <v>91518</v>
          </cell>
          <cell r="C340" t="str">
            <v>Pele de vidro ( Painel fixo)</v>
          </cell>
          <cell r="D340" t="str">
            <v>M2</v>
          </cell>
          <cell r="E340">
            <v>1023.82</v>
          </cell>
        </row>
        <row r="341">
          <cell r="B341">
            <v>91519</v>
          </cell>
          <cell r="C341" t="str">
            <v>Pele de vidro (painel móvel)</v>
          </cell>
          <cell r="D341" t="str">
            <v>M2</v>
          </cell>
          <cell r="E341">
            <v>1124.16</v>
          </cell>
        </row>
        <row r="342">
          <cell r="B342">
            <v>91377</v>
          </cell>
          <cell r="C342" t="str">
            <v>Porta divilux 0.80x2.10m c/ferragens - c/ perfil de aluminio</v>
          </cell>
          <cell r="D342" t="str">
            <v>UN</v>
          </cell>
          <cell r="E342">
            <v>392.29</v>
          </cell>
        </row>
        <row r="343">
          <cell r="B343">
            <v>91378</v>
          </cell>
          <cell r="C343" t="str">
            <v>Porta divisória Naval c/ ferragens - c/ perfil de aço</v>
          </cell>
          <cell r="D343" t="str">
            <v>M2</v>
          </cell>
          <cell r="E343">
            <v>311.1</v>
          </cell>
        </row>
        <row r="344">
          <cell r="B344">
            <v>91508</v>
          </cell>
          <cell r="C344" t="str">
            <v>Porta em MDF revestida com laminado, com caixilho,alizar e ferragens de 0,8x2,10m</v>
          </cell>
          <cell r="D344" t="str">
            <v>UN</v>
          </cell>
          <cell r="E344">
            <v>776.26</v>
          </cell>
        </row>
        <row r="345">
          <cell r="B345">
            <v>90833</v>
          </cell>
          <cell r="C345" t="str">
            <v>Porta em PVC 0.60 X 2.10 M</v>
          </cell>
          <cell r="D345" t="str">
            <v>UN</v>
          </cell>
          <cell r="E345">
            <v>148.17</v>
          </cell>
        </row>
        <row r="346">
          <cell r="B346">
            <v>90834</v>
          </cell>
          <cell r="C346" t="str">
            <v>Porta em PVC 0.70 X 2.10 M</v>
          </cell>
          <cell r="D346" t="str">
            <v>UN</v>
          </cell>
          <cell r="E346">
            <v>158.9</v>
          </cell>
        </row>
        <row r="347">
          <cell r="B347">
            <v>91379</v>
          </cell>
          <cell r="C347" t="str">
            <v>Porta em vidro temperado c/ ferragens -(sem mola)</v>
          </cell>
          <cell r="D347" t="str">
            <v>M2</v>
          </cell>
          <cell r="E347">
            <v>352.29</v>
          </cell>
        </row>
        <row r="348">
          <cell r="B348">
            <v>91464</v>
          </cell>
          <cell r="C348" t="str">
            <v>Portas em MDF (sob bancadas)</v>
          </cell>
          <cell r="D348" t="str">
            <v>M2</v>
          </cell>
          <cell r="E348">
            <v>209.77</v>
          </cell>
        </row>
        <row r="349">
          <cell r="B349">
            <v>91507</v>
          </cell>
          <cell r="C349" t="str">
            <v>Revestimento em Laminado melaminico (para Esquadria em MDF)</v>
          </cell>
          <cell r="D349" t="str">
            <v>M2</v>
          </cell>
          <cell r="E349">
            <v>51.74</v>
          </cell>
        </row>
        <row r="350">
          <cell r="C350" t="str">
            <v>VIDROS</v>
          </cell>
        </row>
        <row r="351">
          <cell r="B351">
            <v>161390</v>
          </cell>
          <cell r="C351" t="str">
            <v>Vidro aramado</v>
          </cell>
          <cell r="D351" t="str">
            <v>M2</v>
          </cell>
          <cell r="E351">
            <v>457.34</v>
          </cell>
        </row>
        <row r="352">
          <cell r="B352">
            <v>161385</v>
          </cell>
          <cell r="C352" t="str">
            <v>Vidro canelado e=3mm</v>
          </cell>
          <cell r="D352" t="str">
            <v>M2</v>
          </cell>
          <cell r="E352">
            <v>108.26</v>
          </cell>
        </row>
        <row r="353">
          <cell r="B353">
            <v>160202</v>
          </cell>
          <cell r="C353" t="str">
            <v>Vidro fume e=4mm</v>
          </cell>
          <cell r="D353" t="str">
            <v>M2</v>
          </cell>
          <cell r="E353">
            <v>168.66</v>
          </cell>
        </row>
        <row r="354">
          <cell r="B354">
            <v>161400</v>
          </cell>
          <cell r="C354" t="str">
            <v>Vidro laminado 8mm (4+4mm)</v>
          </cell>
          <cell r="D354" t="str">
            <v>M2</v>
          </cell>
          <cell r="E354">
            <v>580.28</v>
          </cell>
        </row>
        <row r="355">
          <cell r="B355">
            <v>161384</v>
          </cell>
          <cell r="C355" t="str">
            <v>Vidro laminado e=6mm (3+3mm)</v>
          </cell>
          <cell r="D355" t="str">
            <v>M2</v>
          </cell>
          <cell r="E355">
            <v>329.7</v>
          </cell>
        </row>
        <row r="356">
          <cell r="B356">
            <v>160155</v>
          </cell>
          <cell r="C356" t="str">
            <v>Vidro liso e=4mm</v>
          </cell>
          <cell r="D356" t="str">
            <v>M2</v>
          </cell>
          <cell r="E356">
            <v>134.83</v>
          </cell>
        </row>
        <row r="357">
          <cell r="B357">
            <v>160156</v>
          </cell>
          <cell r="C357" t="str">
            <v>Vidro liso e=6mm</v>
          </cell>
          <cell r="D357" t="str">
            <v>M2</v>
          </cell>
          <cell r="E357">
            <v>184.99</v>
          </cell>
        </row>
        <row r="358">
          <cell r="B358">
            <v>160157</v>
          </cell>
          <cell r="C358" t="str">
            <v>Vidro martelado e=4mm</v>
          </cell>
          <cell r="D358" t="str">
            <v>M2</v>
          </cell>
          <cell r="E358">
            <v>126.37</v>
          </cell>
        </row>
        <row r="359">
          <cell r="B359">
            <v>161389</v>
          </cell>
          <cell r="C359" t="str">
            <v>Vidro temperado fume e= 6mm com ferragens</v>
          </cell>
          <cell r="D359" t="str">
            <v>M2</v>
          </cell>
          <cell r="E359">
            <v>322.34</v>
          </cell>
        </row>
        <row r="360">
          <cell r="B360">
            <v>161387</v>
          </cell>
          <cell r="C360" t="str">
            <v>Vidro temperado fumê e= 8mm com ferragens</v>
          </cell>
          <cell r="D360" t="str">
            <v>M2</v>
          </cell>
          <cell r="E360">
            <v>339.57</v>
          </cell>
        </row>
        <row r="361">
          <cell r="B361">
            <v>161386</v>
          </cell>
          <cell r="C361" t="str">
            <v>Vidro temperado fumê e=10mm com ferragens</v>
          </cell>
          <cell r="D361" t="str">
            <v>M2</v>
          </cell>
          <cell r="E361">
            <v>384.28</v>
          </cell>
        </row>
        <row r="362">
          <cell r="B362">
            <v>161394</v>
          </cell>
          <cell r="C362" t="str">
            <v>Vidro temperado fumê e=12mm com ferragens</v>
          </cell>
          <cell r="D362" t="str">
            <v>M2</v>
          </cell>
          <cell r="E362">
            <v>495.34</v>
          </cell>
        </row>
        <row r="363">
          <cell r="B363">
            <v>161391</v>
          </cell>
          <cell r="C363" t="str">
            <v>Vidro temperado incolor e= 6mm com ferragens</v>
          </cell>
          <cell r="D363" t="str">
            <v>M2</v>
          </cell>
          <cell r="E363">
            <v>302.34</v>
          </cell>
        </row>
        <row r="364">
          <cell r="B364">
            <v>161392</v>
          </cell>
          <cell r="C364" t="str">
            <v>Vidro temperado incolor e= 8mm com ferragens</v>
          </cell>
          <cell r="D364" t="str">
            <v>M2</v>
          </cell>
          <cell r="E364">
            <v>330.34</v>
          </cell>
        </row>
        <row r="365">
          <cell r="B365">
            <v>161388</v>
          </cell>
          <cell r="C365" t="str">
            <v>Vidro temperado incolor e=10mm com ferragens</v>
          </cell>
          <cell r="D365" t="str">
            <v>M2</v>
          </cell>
          <cell r="E365">
            <v>350.19</v>
          </cell>
        </row>
        <row r="366">
          <cell r="B366">
            <v>161393</v>
          </cell>
          <cell r="C366" t="str">
            <v>Vidro temperado incolor e=12mm com ferragens</v>
          </cell>
          <cell r="D366" t="str">
            <v>M2</v>
          </cell>
          <cell r="E366">
            <v>487.34</v>
          </cell>
        </row>
        <row r="367">
          <cell r="C367" t="str">
            <v>FERRAGENS:</v>
          </cell>
        </row>
        <row r="368">
          <cell r="C368" t="str">
            <v>--&gt; P/ PORTAS:</v>
          </cell>
        </row>
        <row r="369">
          <cell r="B369">
            <v>100816</v>
          </cell>
          <cell r="C369" t="str">
            <v>Fechadura para porta de banheiro</v>
          </cell>
          <cell r="D369" t="str">
            <v>UN</v>
          </cell>
          <cell r="E369">
            <v>53.93</v>
          </cell>
        </row>
        <row r="370">
          <cell r="B370">
            <v>100817</v>
          </cell>
          <cell r="C370" t="str">
            <v>Fechadura para porta externa</v>
          </cell>
          <cell r="D370" t="str">
            <v>UN</v>
          </cell>
          <cell r="E370">
            <v>74.98</v>
          </cell>
        </row>
        <row r="371">
          <cell r="B371">
            <v>100818</v>
          </cell>
          <cell r="C371" t="str">
            <v>Fechadura para porta interna</v>
          </cell>
          <cell r="D371" t="str">
            <v>UN</v>
          </cell>
          <cell r="E371">
            <v>60.95</v>
          </cell>
        </row>
        <row r="372">
          <cell r="B372">
            <v>100819</v>
          </cell>
          <cell r="C372" t="str">
            <v>Fecho para janelas de correr (bico de papagaio)</v>
          </cell>
          <cell r="D372" t="str">
            <v>UN</v>
          </cell>
          <cell r="E372">
            <v>22.79</v>
          </cell>
        </row>
        <row r="373">
          <cell r="B373">
            <v>1002280</v>
          </cell>
          <cell r="C373" t="str">
            <v>Ferragens p/ porta de banheiro</v>
          </cell>
          <cell r="D373" t="str">
            <v>CJ</v>
          </cell>
          <cell r="E373">
            <v>99.78</v>
          </cell>
        </row>
        <row r="374">
          <cell r="B374">
            <v>1002260</v>
          </cell>
          <cell r="C374" t="str">
            <v>Ferragens p/ porta externa 1 fl.</v>
          </cell>
          <cell r="D374" t="str">
            <v>CJ</v>
          </cell>
          <cell r="E374">
            <v>129.8</v>
          </cell>
        </row>
        <row r="375">
          <cell r="B375">
            <v>100406</v>
          </cell>
          <cell r="C375" t="str">
            <v>Ferragens p/ porta externa 2 fls. (c/ ferrolho)</v>
          </cell>
          <cell r="D375" t="str">
            <v>CJ</v>
          </cell>
          <cell r="E375">
            <v>210.37</v>
          </cell>
        </row>
        <row r="376">
          <cell r="B376">
            <v>1002270</v>
          </cell>
          <cell r="C376" t="str">
            <v>Ferragens p/ porta interna 1 fl.</v>
          </cell>
          <cell r="D376" t="str">
            <v>CJ</v>
          </cell>
          <cell r="E376">
            <v>106.8</v>
          </cell>
        </row>
        <row r="377">
          <cell r="B377">
            <v>100405</v>
          </cell>
          <cell r="C377" t="str">
            <v>Ferragens p/ porta interna 2 fls. (c/ ferrolho)</v>
          </cell>
          <cell r="D377" t="str">
            <v>CJ</v>
          </cell>
          <cell r="E377">
            <v>231.77</v>
          </cell>
        </row>
        <row r="378">
          <cell r="B378">
            <v>100821</v>
          </cell>
          <cell r="C378" t="str">
            <v>Ferrolho para porta e janela (média)</v>
          </cell>
          <cell r="D378" t="str">
            <v>UN</v>
          </cell>
          <cell r="E378">
            <v>24.96</v>
          </cell>
        </row>
        <row r="379">
          <cell r="B379">
            <v>101274</v>
          </cell>
          <cell r="C379" t="str">
            <v>Mola hidráulica para porta</v>
          </cell>
          <cell r="D379" t="str">
            <v>UN</v>
          </cell>
          <cell r="E379">
            <v>150.52</v>
          </cell>
        </row>
        <row r="380">
          <cell r="B380">
            <v>101273</v>
          </cell>
          <cell r="C380" t="str">
            <v>Mola p/ porta de vidro</v>
          </cell>
          <cell r="D380" t="str">
            <v>UN</v>
          </cell>
          <cell r="E380">
            <v>514.02</v>
          </cell>
        </row>
        <row r="381">
          <cell r="B381">
            <v>101270</v>
          </cell>
          <cell r="C381" t="str">
            <v>Puxador em alumínio - 30cm</v>
          </cell>
          <cell r="D381" t="str">
            <v>UN</v>
          </cell>
          <cell r="E381">
            <v>141.15</v>
          </cell>
        </row>
        <row r="382">
          <cell r="B382">
            <v>101271</v>
          </cell>
          <cell r="C382" t="str">
            <v>Puxador em alumínio - 50cm</v>
          </cell>
          <cell r="D382" t="str">
            <v>UN</v>
          </cell>
          <cell r="E382">
            <v>138.03</v>
          </cell>
        </row>
        <row r="383">
          <cell r="B383">
            <v>101272</v>
          </cell>
          <cell r="C383" t="str">
            <v>Puxador em alumínio - 80cm</v>
          </cell>
          <cell r="D383" t="str">
            <v>UN</v>
          </cell>
          <cell r="E383">
            <v>221.15</v>
          </cell>
        </row>
        <row r="384">
          <cell r="C384" t="str">
            <v>--&gt; P/ JANELAS:</v>
          </cell>
        </row>
        <row r="385">
          <cell r="B385">
            <v>100403</v>
          </cell>
          <cell r="C385" t="str">
            <v>Ferragens p/ janela 1 fl. (c/ cremone)</v>
          </cell>
          <cell r="D385" t="str">
            <v>CJ</v>
          </cell>
          <cell r="E385">
            <v>92.45</v>
          </cell>
        </row>
        <row r="386">
          <cell r="B386">
            <v>1002880</v>
          </cell>
          <cell r="C386" t="str">
            <v>Ferragens p/ janela 1 fl. (c/ ferrolho)</v>
          </cell>
          <cell r="D386" t="str">
            <v>CJ</v>
          </cell>
          <cell r="E386">
            <v>53.98</v>
          </cell>
        </row>
        <row r="387">
          <cell r="B387">
            <v>1002890</v>
          </cell>
          <cell r="C387" t="str">
            <v>Ferragens p/ janela 2 fl. (c/ ferrolho)</v>
          </cell>
          <cell r="D387" t="str">
            <v>CJ</v>
          </cell>
          <cell r="E387">
            <v>78.59</v>
          </cell>
        </row>
        <row r="388">
          <cell r="B388">
            <v>100404</v>
          </cell>
          <cell r="C388" t="str">
            <v>Ferragens p/ janela 2 fls. (c/ cremone)</v>
          </cell>
          <cell r="D388" t="str">
            <v>CJ</v>
          </cell>
          <cell r="E388">
            <v>124.54</v>
          </cell>
        </row>
        <row r="389">
          <cell r="B389">
            <v>100684</v>
          </cell>
          <cell r="C389" t="str">
            <v>Ferragens p/ janela de correr</v>
          </cell>
          <cell r="D389" t="str">
            <v>CJ</v>
          </cell>
          <cell r="E389">
            <v>69.39</v>
          </cell>
        </row>
        <row r="390">
          <cell r="B390">
            <v>1003060</v>
          </cell>
          <cell r="C390" t="str">
            <v>Ferragens p/ janela pivotante</v>
          </cell>
          <cell r="D390" t="str">
            <v>CJ</v>
          </cell>
          <cell r="E390">
            <v>37.96</v>
          </cell>
        </row>
        <row r="391">
          <cell r="C391" t="str">
            <v>--&gt; P/ BALANCINS:</v>
          </cell>
        </row>
        <row r="392">
          <cell r="B392">
            <v>1002900</v>
          </cell>
          <cell r="C392" t="str">
            <v>Ferragens p/ balancim (c/ corrente)</v>
          </cell>
          <cell r="D392" t="str">
            <v>CJ</v>
          </cell>
          <cell r="E392">
            <v>39.25</v>
          </cell>
        </row>
        <row r="393">
          <cell r="B393">
            <v>100407</v>
          </cell>
          <cell r="C393" t="str">
            <v>Ferragens p/ balancim (c/ haste e punho em ferro)</v>
          </cell>
          <cell r="D393" t="str">
            <v>CJ</v>
          </cell>
          <cell r="E393">
            <v>53.81</v>
          </cell>
        </row>
        <row r="394">
          <cell r="B394">
            <v>100820</v>
          </cell>
          <cell r="C394" t="str">
            <v>Ferrolho para balancim (targeta)</v>
          </cell>
          <cell r="D394" t="str">
            <v>UN</v>
          </cell>
          <cell r="E394">
            <v>16.8</v>
          </cell>
        </row>
        <row r="395">
          <cell r="B395">
            <v>100823</v>
          </cell>
          <cell r="C395" t="str">
            <v>Gonzo</v>
          </cell>
          <cell r="D395" t="str">
            <v>PAR</v>
          </cell>
          <cell r="E395">
            <v>18.75</v>
          </cell>
        </row>
        <row r="396">
          <cell r="B396">
            <v>100824</v>
          </cell>
          <cell r="C396" t="str">
            <v>Haste/punho de ferro para balancim</v>
          </cell>
          <cell r="D396" t="str">
            <v>UN</v>
          </cell>
          <cell r="E396">
            <v>45.23</v>
          </cell>
        </row>
        <row r="397">
          <cell r="C397" t="str">
            <v>REVESTIMENTOS:</v>
          </cell>
        </row>
        <row r="398">
          <cell r="B398">
            <v>110140</v>
          </cell>
          <cell r="C398" t="str">
            <v>Argamassa de cimento e areia 1:2 p/ impermeabiliz.</v>
          </cell>
          <cell r="D398" t="str">
            <v>M3</v>
          </cell>
          <cell r="E398">
            <v>607.55</v>
          </cell>
        </row>
        <row r="399">
          <cell r="B399">
            <v>110141</v>
          </cell>
          <cell r="C399" t="str">
            <v>Argamassa de cimento e areia 1:4</v>
          </cell>
          <cell r="D399" t="str">
            <v>M3</v>
          </cell>
          <cell r="E399">
            <v>394.9</v>
          </cell>
        </row>
        <row r="400">
          <cell r="B400">
            <v>110142</v>
          </cell>
          <cell r="C400" t="str">
            <v>Argamassa de cimento e areia 1:6</v>
          </cell>
          <cell r="D400" t="str">
            <v>M3</v>
          </cell>
          <cell r="E400">
            <v>346.17</v>
          </cell>
        </row>
        <row r="401">
          <cell r="B401">
            <v>110248</v>
          </cell>
          <cell r="C401" t="str">
            <v>Argamassa de cimento e areia no traço 1:3</v>
          </cell>
          <cell r="D401" t="str">
            <v>M3</v>
          </cell>
          <cell r="E401">
            <v>529.19</v>
          </cell>
        </row>
        <row r="402">
          <cell r="B402">
            <v>110764</v>
          </cell>
          <cell r="C402" t="str">
            <v>Argamassa de cimento,areia e adit. plast. 1:6</v>
          </cell>
          <cell r="D402" t="str">
            <v>M3</v>
          </cell>
          <cell r="E402">
            <v>339.61</v>
          </cell>
        </row>
        <row r="403">
          <cell r="B403">
            <v>110148</v>
          </cell>
          <cell r="C403" t="str">
            <v>Azulejo branco assentado a prumo no traço 1:5:1</v>
          </cell>
          <cell r="D403" t="str">
            <v>M2</v>
          </cell>
          <cell r="E403">
            <v>79.03</v>
          </cell>
        </row>
        <row r="404">
          <cell r="B404">
            <v>110552</v>
          </cell>
          <cell r="C404" t="str">
            <v>Barra lisa c/argamassa de cimento areia e barro</v>
          </cell>
          <cell r="D404" t="str">
            <v>M2</v>
          </cell>
          <cell r="E404">
            <v>44.22</v>
          </cell>
        </row>
        <row r="405">
          <cell r="B405">
            <v>110810</v>
          </cell>
          <cell r="C405" t="str">
            <v>Cantoneira para azulejo (alumínio)</v>
          </cell>
          <cell r="D405" t="str">
            <v>M</v>
          </cell>
          <cell r="E405">
            <v>6.92</v>
          </cell>
        </row>
        <row r="406">
          <cell r="B406">
            <v>110146</v>
          </cell>
          <cell r="C406" t="str">
            <v>Carapinha c/ argamassa no traço 1:4</v>
          </cell>
          <cell r="D406" t="str">
            <v>M2</v>
          </cell>
          <cell r="E406">
            <v>10.48</v>
          </cell>
        </row>
        <row r="407">
          <cell r="B407">
            <v>110581</v>
          </cell>
          <cell r="C407" t="str">
            <v>Cerâmica 10x10cm (padrao medio)</v>
          </cell>
          <cell r="D407" t="str">
            <v>M2</v>
          </cell>
          <cell r="E407">
            <v>74.15</v>
          </cell>
        </row>
        <row r="408">
          <cell r="B408">
            <v>110505</v>
          </cell>
          <cell r="C408" t="str">
            <v>Cerâmica Terragres 10x10cm</v>
          </cell>
          <cell r="D408" t="str">
            <v>M2</v>
          </cell>
          <cell r="E408">
            <v>83.58</v>
          </cell>
        </row>
        <row r="409">
          <cell r="B409">
            <v>110243</v>
          </cell>
          <cell r="C409" t="str">
            <v>Chapa de chumbo sobre parede</v>
          </cell>
          <cell r="D409" t="str">
            <v>M2</v>
          </cell>
          <cell r="E409">
            <v>688.58</v>
          </cell>
        </row>
        <row r="410">
          <cell r="B410">
            <v>110149</v>
          </cell>
          <cell r="C410" t="str">
            <v>Chapa de chumbo sobre parede c/acabamento em fórmica</v>
          </cell>
          <cell r="D410" t="str">
            <v>M2</v>
          </cell>
          <cell r="E410">
            <v>767.71</v>
          </cell>
        </row>
        <row r="411">
          <cell r="B411">
            <v>110143</v>
          </cell>
          <cell r="C411" t="str">
            <v>Chapisco de cimento e areia no traço 1:3</v>
          </cell>
          <cell r="D411" t="str">
            <v>M2</v>
          </cell>
          <cell r="E411">
            <v>9.04</v>
          </cell>
        </row>
        <row r="412">
          <cell r="B412">
            <v>110150</v>
          </cell>
          <cell r="C412" t="str">
            <v>Compensado c/ formica sobre estrutura em madeira</v>
          </cell>
          <cell r="D412" t="str">
            <v>M2</v>
          </cell>
          <cell r="E412">
            <v>110.78</v>
          </cell>
        </row>
        <row r="413">
          <cell r="B413">
            <v>110762</v>
          </cell>
          <cell r="C413" t="str">
            <v>Emboço com argamassa 1:6:Adit. Plast.</v>
          </cell>
          <cell r="D413" t="str">
            <v>M2</v>
          </cell>
          <cell r="E413">
            <v>31.18</v>
          </cell>
        </row>
        <row r="414">
          <cell r="B414">
            <v>110657</v>
          </cell>
          <cell r="C414" t="str">
            <v>Fórmica sobre emboço</v>
          </cell>
          <cell r="D414" t="str">
            <v>M2</v>
          </cell>
          <cell r="E414">
            <v>60.94</v>
          </cell>
        </row>
        <row r="415">
          <cell r="B415">
            <v>110826</v>
          </cell>
          <cell r="C415" t="str">
            <v>Grampeamento de parede</v>
          </cell>
          <cell r="D415" t="str">
            <v>M</v>
          </cell>
          <cell r="E415">
            <v>29.9</v>
          </cell>
        </row>
        <row r="416">
          <cell r="B416">
            <v>110653</v>
          </cell>
          <cell r="C416" t="str">
            <v>Granito e=2cm</v>
          </cell>
          <cell r="D416" t="str">
            <v>M2</v>
          </cell>
          <cell r="E416">
            <v>370.44</v>
          </cell>
        </row>
        <row r="417">
          <cell r="B417">
            <v>111292</v>
          </cell>
          <cell r="C417" t="str">
            <v>Pastilha de porcelana 5x5cm - Padrão Alto</v>
          </cell>
          <cell r="D417" t="str">
            <v>M2</v>
          </cell>
          <cell r="E417">
            <v>254.4</v>
          </cell>
        </row>
        <row r="418">
          <cell r="B418">
            <v>111291</v>
          </cell>
          <cell r="C418" t="str">
            <v>Pastilha de porcelana 5x5cm - Padrão Médio</v>
          </cell>
          <cell r="D418" t="str">
            <v>M2</v>
          </cell>
          <cell r="E418">
            <v>190.64</v>
          </cell>
        </row>
        <row r="419">
          <cell r="B419">
            <v>110189</v>
          </cell>
          <cell r="C419" t="str">
            <v>Pastilhas de vidro 2,5x2,5cm</v>
          </cell>
          <cell r="D419" t="str">
            <v>M2</v>
          </cell>
          <cell r="E419">
            <v>341.48</v>
          </cell>
        </row>
        <row r="420">
          <cell r="B420">
            <v>110255</v>
          </cell>
          <cell r="C420" t="str">
            <v>Placa de argamassa armada</v>
          </cell>
          <cell r="D420" t="str">
            <v>M2</v>
          </cell>
          <cell r="E420">
            <v>152.94</v>
          </cell>
        </row>
        <row r="421">
          <cell r="B421">
            <v>110763</v>
          </cell>
          <cell r="C421" t="str">
            <v>Reboco com argamassa 1:6:Adit. Plast.</v>
          </cell>
          <cell r="D421" t="str">
            <v>M2</v>
          </cell>
          <cell r="E421">
            <v>36.69</v>
          </cell>
        </row>
        <row r="422">
          <cell r="B422">
            <v>110245</v>
          </cell>
          <cell r="C422" t="str">
            <v>Reboco com argamassa baritada</v>
          </cell>
          <cell r="D422" t="str">
            <v>M2</v>
          </cell>
          <cell r="E422">
            <v>141.68</v>
          </cell>
        </row>
        <row r="423">
          <cell r="B423">
            <v>110249</v>
          </cell>
          <cell r="C423" t="str">
            <v>Reboco com argamassa no traço 1:3 - p/ epoxi</v>
          </cell>
          <cell r="D423" t="str">
            <v>M2</v>
          </cell>
          <cell r="E423">
            <v>41.43</v>
          </cell>
        </row>
        <row r="424">
          <cell r="B424">
            <v>110291</v>
          </cell>
          <cell r="C424" t="str">
            <v>Reboco estanhado</v>
          </cell>
          <cell r="D424" t="str">
            <v>M2</v>
          </cell>
          <cell r="E424">
            <v>39.84</v>
          </cell>
        </row>
        <row r="425">
          <cell r="B425">
            <v>110645</v>
          </cell>
          <cell r="C425" t="str">
            <v>Revestimento Cerâmico Padrão Alto</v>
          </cell>
          <cell r="D425" t="str">
            <v>M2</v>
          </cell>
          <cell r="E425">
            <v>81.36</v>
          </cell>
        </row>
        <row r="426">
          <cell r="B426">
            <v>110644</v>
          </cell>
          <cell r="C426" t="str">
            <v>Revestimento Cerâmico Padrão Médio</v>
          </cell>
          <cell r="D426" t="str">
            <v>M2</v>
          </cell>
          <cell r="E426">
            <v>64.03</v>
          </cell>
        </row>
        <row r="427">
          <cell r="C427" t="str">
            <v>RODAPES, SOLEIRAS E PEITORIS:</v>
          </cell>
        </row>
        <row r="428">
          <cell r="B428">
            <v>120481</v>
          </cell>
          <cell r="C428" t="str">
            <v>Peitoril em marmore branco e=2cm</v>
          </cell>
          <cell r="D428" t="str">
            <v>M2</v>
          </cell>
          <cell r="E428">
            <v>394.74</v>
          </cell>
        </row>
        <row r="429">
          <cell r="B429">
            <v>120164</v>
          </cell>
          <cell r="C429" t="str">
            <v>Rodape ceramico h=8cm</v>
          </cell>
          <cell r="D429" t="str">
            <v>M</v>
          </cell>
          <cell r="E429">
            <v>14.51</v>
          </cell>
        </row>
        <row r="430">
          <cell r="B430">
            <v>120688</v>
          </cell>
          <cell r="C430" t="str">
            <v>Rodapé de alta resistência (incl. polimento)</v>
          </cell>
          <cell r="D430" t="str">
            <v>M</v>
          </cell>
          <cell r="E430">
            <v>8.66</v>
          </cell>
        </row>
        <row r="431">
          <cell r="B431">
            <v>120163</v>
          </cell>
          <cell r="C431" t="str">
            <v>Rodape em cimentado</v>
          </cell>
          <cell r="D431" t="str">
            <v>M</v>
          </cell>
          <cell r="E431">
            <v>9.08</v>
          </cell>
        </row>
        <row r="432">
          <cell r="B432">
            <v>120655</v>
          </cell>
          <cell r="C432" t="str">
            <v>Rodape em granito e=2cm/h=8cm</v>
          </cell>
          <cell r="D432" t="str">
            <v>M</v>
          </cell>
          <cell r="E432">
            <v>39.21</v>
          </cell>
        </row>
        <row r="433">
          <cell r="B433">
            <v>120162</v>
          </cell>
          <cell r="C433" t="str">
            <v>Rodape em madeira de lei h=7cm</v>
          </cell>
          <cell r="D433" t="str">
            <v>M</v>
          </cell>
          <cell r="E433">
            <v>24.84</v>
          </cell>
        </row>
        <row r="434">
          <cell r="B434">
            <v>120772</v>
          </cell>
          <cell r="C434" t="str">
            <v>Rodapé em poliestireno de 12cm</v>
          </cell>
          <cell r="D434" t="str">
            <v>M</v>
          </cell>
          <cell r="E434">
            <v>40.09</v>
          </cell>
        </row>
        <row r="435">
          <cell r="B435">
            <v>120771</v>
          </cell>
          <cell r="C435" t="str">
            <v>Rodapé em poliestireno de 9cm</v>
          </cell>
          <cell r="D435" t="str">
            <v>M</v>
          </cell>
          <cell r="E435">
            <v>27.93</v>
          </cell>
        </row>
        <row r="436">
          <cell r="B436">
            <v>120770</v>
          </cell>
          <cell r="C436" t="str">
            <v>Rodape em Porcelanato</v>
          </cell>
          <cell r="D436" t="str">
            <v>M</v>
          </cell>
          <cell r="E436">
            <v>21.12</v>
          </cell>
        </row>
        <row r="437">
          <cell r="B437">
            <v>120276</v>
          </cell>
          <cell r="C437" t="str">
            <v>Rodape Vinílico e=2mm</v>
          </cell>
          <cell r="D437" t="str">
            <v>M</v>
          </cell>
          <cell r="E437">
            <v>13.15</v>
          </cell>
        </row>
        <row r="438">
          <cell r="B438">
            <v>120734</v>
          </cell>
          <cell r="C438" t="str">
            <v>Soleira e peitoril - granito preto - e=2cm</v>
          </cell>
          <cell r="D438" t="str">
            <v>M2</v>
          </cell>
          <cell r="E438">
            <v>487.88</v>
          </cell>
        </row>
        <row r="439">
          <cell r="B439">
            <v>120733</v>
          </cell>
          <cell r="C439" t="str">
            <v>Soleira e Peitoril em granito (preto) c/ rebaixo e=3cm</v>
          </cell>
          <cell r="D439" t="str">
            <v>M2</v>
          </cell>
          <cell r="E439">
            <v>532.88</v>
          </cell>
        </row>
        <row r="440">
          <cell r="B440">
            <v>120229</v>
          </cell>
          <cell r="C440" t="str">
            <v>Soleira em cimentado h=15cm</v>
          </cell>
          <cell r="D440" t="str">
            <v>M</v>
          </cell>
          <cell r="E440">
            <v>6.97</v>
          </cell>
        </row>
        <row r="441">
          <cell r="B441">
            <v>120165</v>
          </cell>
          <cell r="C441" t="str">
            <v>Soleira em marmore branco e=2cm</v>
          </cell>
          <cell r="D441" t="str">
            <v>M2</v>
          </cell>
          <cell r="E441">
            <v>373.67</v>
          </cell>
        </row>
        <row r="442">
          <cell r="B442">
            <v>120204</v>
          </cell>
          <cell r="C442" t="str">
            <v>Soleira em marmore de cor e=2cm</v>
          </cell>
          <cell r="D442" t="str">
            <v>M2</v>
          </cell>
          <cell r="E442">
            <v>387.88</v>
          </cell>
        </row>
        <row r="443">
          <cell r="C443" t="str">
            <v>PISOS:</v>
          </cell>
        </row>
        <row r="444">
          <cell r="B444">
            <v>130668</v>
          </cell>
          <cell r="C444" t="str">
            <v>Ardosia</v>
          </cell>
          <cell r="D444" t="str">
            <v>M2</v>
          </cell>
          <cell r="E444">
            <v>87.56</v>
          </cell>
        </row>
        <row r="445">
          <cell r="B445">
            <v>130492</v>
          </cell>
          <cell r="C445" t="str">
            <v>Calçada (incl.alicerce, baldrame e concreto c/ junta seca)</v>
          </cell>
          <cell r="D445" t="str">
            <v>M2</v>
          </cell>
          <cell r="E445">
            <v>85.93</v>
          </cell>
        </row>
        <row r="446">
          <cell r="B446">
            <v>130507</v>
          </cell>
          <cell r="C446" t="str">
            <v>Camada impermeabilizadora e=10cm c/ seixo</v>
          </cell>
          <cell r="D446" t="str">
            <v>M2</v>
          </cell>
          <cell r="E446">
            <v>48.56</v>
          </cell>
        </row>
        <row r="447">
          <cell r="B447">
            <v>130111</v>
          </cell>
          <cell r="C447" t="str">
            <v>Camada impermeabilizadora e=10cm c/pedra preta (incl. Sika 1)</v>
          </cell>
          <cell r="D447" t="str">
            <v>M2</v>
          </cell>
          <cell r="E447">
            <v>47.83</v>
          </cell>
        </row>
        <row r="448">
          <cell r="B448">
            <v>130110</v>
          </cell>
          <cell r="C448" t="str">
            <v>Camada regularizadora no traço 1:4</v>
          </cell>
          <cell r="D448" t="str">
            <v>M2</v>
          </cell>
          <cell r="E448">
            <v>29.44</v>
          </cell>
        </row>
        <row r="449">
          <cell r="B449">
            <v>130483</v>
          </cell>
          <cell r="C449" t="str">
            <v>Carpete e=4mm</v>
          </cell>
          <cell r="D449" t="str">
            <v>M2</v>
          </cell>
          <cell r="E449">
            <v>70.51</v>
          </cell>
        </row>
        <row r="450">
          <cell r="B450">
            <v>131026</v>
          </cell>
          <cell r="C450" t="str">
            <v>Cerâmica anti-derrapante</v>
          </cell>
          <cell r="D450" t="str">
            <v>M2</v>
          </cell>
          <cell r="E450">
            <v>68.2</v>
          </cell>
        </row>
        <row r="451">
          <cell r="B451">
            <v>130233</v>
          </cell>
          <cell r="C451" t="str">
            <v>Cimentado liso c/ junta plastica</v>
          </cell>
          <cell r="D451" t="str">
            <v>M2</v>
          </cell>
          <cell r="E451">
            <v>47.01</v>
          </cell>
        </row>
        <row r="452">
          <cell r="B452">
            <v>130208</v>
          </cell>
          <cell r="C452" t="str">
            <v>Cimentado liso c/junta de madeira</v>
          </cell>
          <cell r="D452" t="str">
            <v>M2</v>
          </cell>
          <cell r="E452">
            <v>50.78</v>
          </cell>
        </row>
        <row r="453">
          <cell r="B453">
            <v>130113</v>
          </cell>
          <cell r="C453" t="str">
            <v>Cimentado liso e=2cm traço 1:3</v>
          </cell>
          <cell r="D453" t="str">
            <v>M2</v>
          </cell>
          <cell r="E453">
            <v>40.45</v>
          </cell>
        </row>
        <row r="454">
          <cell r="B454">
            <v>130292</v>
          </cell>
          <cell r="C454" t="str">
            <v>Cimentado queimado</v>
          </cell>
          <cell r="D454" t="str">
            <v>M2</v>
          </cell>
          <cell r="E454">
            <v>48.71</v>
          </cell>
        </row>
        <row r="455">
          <cell r="B455">
            <v>130584</v>
          </cell>
          <cell r="C455" t="str">
            <v>Concreto c/ seixo e junta seca e=10cm</v>
          </cell>
          <cell r="D455" t="str">
            <v>M2</v>
          </cell>
          <cell r="E455">
            <v>69.05</v>
          </cell>
        </row>
        <row r="456">
          <cell r="B456">
            <v>130112</v>
          </cell>
          <cell r="C456" t="str">
            <v>Concreto simples c/ seixo e=5cm traço 1:2:3</v>
          </cell>
          <cell r="D456" t="str">
            <v>M2</v>
          </cell>
          <cell r="E456">
            <v>52.2</v>
          </cell>
        </row>
        <row r="457">
          <cell r="B457">
            <v>130206</v>
          </cell>
          <cell r="C457" t="str">
            <v>Empedramento c/ pedra preta argamassada</v>
          </cell>
          <cell r="D457" t="str">
            <v>M2</v>
          </cell>
          <cell r="E457">
            <v>72.57</v>
          </cell>
        </row>
        <row r="458">
          <cell r="B458">
            <v>130649</v>
          </cell>
          <cell r="C458" t="str">
            <v>Granito Juparana e=2cm</v>
          </cell>
          <cell r="D458" t="str">
            <v>M2</v>
          </cell>
          <cell r="E458">
            <v>444.65</v>
          </cell>
        </row>
        <row r="459">
          <cell r="B459">
            <v>130495</v>
          </cell>
          <cell r="C459" t="str">
            <v>Granito preto e=2cm</v>
          </cell>
          <cell r="D459" t="str">
            <v>M2</v>
          </cell>
          <cell r="E459">
            <v>460.78</v>
          </cell>
        </row>
        <row r="460">
          <cell r="B460">
            <v>130725</v>
          </cell>
          <cell r="C460" t="str">
            <v>Lajota ceramica -  (Padrão Alto)</v>
          </cell>
          <cell r="D460" t="str">
            <v>M2</v>
          </cell>
          <cell r="E460">
            <v>94.9</v>
          </cell>
        </row>
        <row r="461">
          <cell r="B461">
            <v>130119</v>
          </cell>
          <cell r="C461" t="str">
            <v>Lajota ceramica -  (Padrão Médio)</v>
          </cell>
          <cell r="D461" t="str">
            <v>M2</v>
          </cell>
          <cell r="E461">
            <v>72.95</v>
          </cell>
        </row>
        <row r="462">
          <cell r="B462">
            <v>130506</v>
          </cell>
          <cell r="C462" t="str">
            <v>Lajota cerâmica - tipo Terragres</v>
          </cell>
          <cell r="D462" t="str">
            <v>M2</v>
          </cell>
          <cell r="E462">
            <v>85.92</v>
          </cell>
        </row>
        <row r="463">
          <cell r="B463">
            <v>130118</v>
          </cell>
          <cell r="C463" t="str">
            <v>Marmore branco e=3cm</v>
          </cell>
          <cell r="D463" t="str">
            <v>M2</v>
          </cell>
          <cell r="E463">
            <v>365.95</v>
          </cell>
        </row>
        <row r="464">
          <cell r="B464">
            <v>130117</v>
          </cell>
          <cell r="C464" t="str">
            <v>Marmore de cor e=3cm</v>
          </cell>
          <cell r="D464" t="str">
            <v>M2</v>
          </cell>
          <cell r="E464">
            <v>505.04</v>
          </cell>
        </row>
        <row r="465">
          <cell r="B465">
            <v>131090</v>
          </cell>
          <cell r="C465" t="str">
            <v>Pedra Cariri - filete ou almofadada</v>
          </cell>
          <cell r="D465" t="str">
            <v>M2</v>
          </cell>
          <cell r="E465">
            <v>96.05</v>
          </cell>
        </row>
        <row r="466">
          <cell r="B466">
            <v>130830</v>
          </cell>
          <cell r="C466" t="str">
            <v>Pedra Jacobina</v>
          </cell>
          <cell r="D466" t="str">
            <v>M2</v>
          </cell>
          <cell r="E466">
            <v>104.5</v>
          </cell>
        </row>
        <row r="467">
          <cell r="B467">
            <v>130831</v>
          </cell>
          <cell r="C467" t="str">
            <v>Pedra natural Cariri</v>
          </cell>
          <cell r="D467" t="str">
            <v>M2</v>
          </cell>
          <cell r="E467">
            <v>83.3</v>
          </cell>
        </row>
        <row r="468">
          <cell r="B468">
            <v>130667</v>
          </cell>
          <cell r="C468" t="str">
            <v>Pedra S. Tome</v>
          </cell>
          <cell r="D468" t="str">
            <v>M2</v>
          </cell>
          <cell r="E468">
            <v>118.51</v>
          </cell>
        </row>
        <row r="469">
          <cell r="B469">
            <v>130626</v>
          </cell>
          <cell r="C469" t="str">
            <v>Piso de alta resistência e=8mm c/ resina incl. camada regularizadora</v>
          </cell>
          <cell r="D469" t="str">
            <v>M2</v>
          </cell>
          <cell r="E469">
            <v>86.45</v>
          </cell>
        </row>
        <row r="470">
          <cell r="B470">
            <v>130890</v>
          </cell>
          <cell r="C470" t="str">
            <v>Piso de borracha tátil (16 un)</v>
          </cell>
          <cell r="D470" t="str">
            <v>M2</v>
          </cell>
          <cell r="E470">
            <v>173.85</v>
          </cell>
        </row>
        <row r="471">
          <cell r="B471">
            <v>131290</v>
          </cell>
          <cell r="C471" t="str">
            <v>Piso em granito cinza Mauá</v>
          </cell>
          <cell r="D471" t="str">
            <v>M2</v>
          </cell>
          <cell r="E471">
            <v>358.78</v>
          </cell>
        </row>
        <row r="472">
          <cell r="B472">
            <v>131288</v>
          </cell>
          <cell r="C472" t="str">
            <v>Piso em granito verde Ubatuba</v>
          </cell>
          <cell r="D472" t="str">
            <v>M2</v>
          </cell>
          <cell r="E472">
            <v>368.98</v>
          </cell>
        </row>
        <row r="473">
          <cell r="B473">
            <v>130122</v>
          </cell>
          <cell r="C473" t="str">
            <v>Piso vinílico - assente na cola</v>
          </cell>
          <cell r="D473" t="str">
            <v>M2</v>
          </cell>
          <cell r="E473">
            <v>93.65</v>
          </cell>
        </row>
        <row r="474">
          <cell r="B474">
            <v>130728</v>
          </cell>
          <cell r="C474" t="str">
            <v>PisoTátil direcional na cor amarelo 25x25 premoldado (16 unidades)</v>
          </cell>
          <cell r="D474" t="str">
            <v>M2</v>
          </cell>
          <cell r="E474">
            <v>99.99</v>
          </cell>
        </row>
        <row r="475">
          <cell r="B475">
            <v>130521</v>
          </cell>
          <cell r="C475" t="str">
            <v>Placa pre-moldada concreto simples (e=5cm)</v>
          </cell>
          <cell r="D475" t="str">
            <v>M2</v>
          </cell>
          <cell r="E475">
            <v>62.65</v>
          </cell>
        </row>
        <row r="476">
          <cell r="B476">
            <v>130170</v>
          </cell>
          <cell r="C476" t="str">
            <v>Plurigoma - assente na cola</v>
          </cell>
          <cell r="D476" t="str">
            <v>M2</v>
          </cell>
          <cell r="E476">
            <v>72.53</v>
          </cell>
        </row>
        <row r="477">
          <cell r="B477">
            <v>130716</v>
          </cell>
          <cell r="C477" t="str">
            <v>Porcelanato (natural) - Padrão Alto</v>
          </cell>
          <cell r="D477" t="str">
            <v>M2</v>
          </cell>
          <cell r="E477">
            <v>117.79</v>
          </cell>
        </row>
        <row r="478">
          <cell r="B478">
            <v>130715</v>
          </cell>
          <cell r="C478" t="str">
            <v>Porcelanato (natural) - Padrão Médio</v>
          </cell>
          <cell r="D478" t="str">
            <v>M2</v>
          </cell>
          <cell r="E478">
            <v>103.32</v>
          </cell>
        </row>
        <row r="479">
          <cell r="B479">
            <v>130759</v>
          </cell>
          <cell r="C479" t="str">
            <v>Porcelanato (polido) - Padrão Alto</v>
          </cell>
          <cell r="D479" t="str">
            <v>M2</v>
          </cell>
          <cell r="E479">
            <v>212.87</v>
          </cell>
        </row>
        <row r="480">
          <cell r="B480">
            <v>130758</v>
          </cell>
          <cell r="C480" t="str">
            <v>Porcelanato (polido) - Padrão Médio</v>
          </cell>
          <cell r="D480" t="str">
            <v>M2</v>
          </cell>
          <cell r="E480">
            <v>123.51</v>
          </cell>
        </row>
        <row r="481">
          <cell r="B481">
            <v>130760</v>
          </cell>
          <cell r="C481" t="str">
            <v>Tábua macheada 6 1/2"x7/8" cumaru ou similar (incl.camada regularizadora)</v>
          </cell>
          <cell r="D481" t="str">
            <v>M2</v>
          </cell>
          <cell r="E481">
            <v>175.58</v>
          </cell>
        </row>
        <row r="482">
          <cell r="C482" t="str">
            <v>FORROS:</v>
          </cell>
        </row>
        <row r="483">
          <cell r="B483">
            <v>140348</v>
          </cell>
          <cell r="C483" t="str">
            <v>Barroteamento em madeira de lei p/ forro PVC</v>
          </cell>
          <cell r="D483" t="str">
            <v>M2</v>
          </cell>
          <cell r="E483">
            <v>45.69</v>
          </cell>
        </row>
        <row r="484">
          <cell r="B484">
            <v>141370</v>
          </cell>
          <cell r="C484" t="str">
            <v>Cimalha de gesso h=10cm</v>
          </cell>
          <cell r="D484" t="str">
            <v>M</v>
          </cell>
          <cell r="E484">
            <v>25.41</v>
          </cell>
        </row>
        <row r="485">
          <cell r="B485">
            <v>140811</v>
          </cell>
          <cell r="C485" t="str">
            <v>Cimalha de madeira h=10cm</v>
          </cell>
          <cell r="D485" t="str">
            <v>M</v>
          </cell>
          <cell r="E485">
            <v>34.96</v>
          </cell>
        </row>
        <row r="486">
          <cell r="B486">
            <v>141372</v>
          </cell>
          <cell r="C486" t="str">
            <v>Forro colméia liso  ( incl. barroteamento)</v>
          </cell>
          <cell r="D486" t="str">
            <v>M2</v>
          </cell>
          <cell r="E486">
            <v>354.6</v>
          </cell>
        </row>
        <row r="487">
          <cell r="B487">
            <v>140198</v>
          </cell>
          <cell r="C487" t="str">
            <v>Forro em estuque</v>
          </cell>
          <cell r="D487" t="str">
            <v>M2</v>
          </cell>
          <cell r="E487">
            <v>123.79</v>
          </cell>
        </row>
        <row r="488">
          <cell r="B488">
            <v>141373</v>
          </cell>
          <cell r="C488" t="str">
            <v>Forro em gesso acartonado aramado</v>
          </cell>
          <cell r="D488" t="str">
            <v>M2</v>
          </cell>
          <cell r="E488">
            <v>58.53</v>
          </cell>
        </row>
        <row r="489">
          <cell r="B489">
            <v>141368</v>
          </cell>
          <cell r="C489" t="str">
            <v>Forro em gesso acartonado estruturado</v>
          </cell>
          <cell r="D489" t="str">
            <v>M2</v>
          </cell>
          <cell r="E489">
            <v>65.95</v>
          </cell>
        </row>
        <row r="490">
          <cell r="B490">
            <v>141369</v>
          </cell>
          <cell r="C490" t="str">
            <v>Forro em gesso acustico (c/lã de vidro)</v>
          </cell>
          <cell r="D490" t="str">
            <v>M2</v>
          </cell>
          <cell r="E490">
            <v>112.78</v>
          </cell>
        </row>
        <row r="491">
          <cell r="B491">
            <v>141334</v>
          </cell>
          <cell r="C491" t="str">
            <v>Forro em gesso liso</v>
          </cell>
          <cell r="D491" t="str">
            <v>M2</v>
          </cell>
          <cell r="E491">
            <v>44.6</v>
          </cell>
        </row>
        <row r="492">
          <cell r="B492">
            <v>140159</v>
          </cell>
          <cell r="C492" t="str">
            <v>Forro em lambri de angelim (c/ barroteamento)</v>
          </cell>
          <cell r="D492" t="str">
            <v>M2</v>
          </cell>
          <cell r="E492">
            <v>155.07</v>
          </cell>
        </row>
        <row r="493">
          <cell r="B493">
            <v>140828</v>
          </cell>
          <cell r="C493" t="str">
            <v>Forro em lambri de angelim (s/ barroteamento)</v>
          </cell>
          <cell r="D493" t="str">
            <v>M2</v>
          </cell>
          <cell r="E493">
            <v>112.9</v>
          </cell>
        </row>
        <row r="494">
          <cell r="B494">
            <v>141336</v>
          </cell>
          <cell r="C494" t="str">
            <v>Forro em lambri de PVC</v>
          </cell>
          <cell r="D494" t="str">
            <v>M2</v>
          </cell>
          <cell r="E494">
            <v>25.99</v>
          </cell>
        </row>
        <row r="495">
          <cell r="B495">
            <v>140598</v>
          </cell>
          <cell r="C495" t="str">
            <v>Forro em placa de fibrocimento c/ isolamento termico</v>
          </cell>
          <cell r="D495" t="str">
            <v>M2</v>
          </cell>
          <cell r="E495">
            <v>176.57</v>
          </cell>
        </row>
        <row r="496">
          <cell r="B496">
            <v>140240</v>
          </cell>
          <cell r="C496" t="str">
            <v>Forro em PVC 100mm entarugamento - metalico</v>
          </cell>
          <cell r="D496" t="str">
            <v>M2</v>
          </cell>
          <cell r="E496">
            <v>72.88</v>
          </cell>
        </row>
        <row r="497">
          <cell r="B497">
            <v>140158</v>
          </cell>
          <cell r="C497" t="str">
            <v>Forro em tabuas de marupa (c/ barroteamento)</v>
          </cell>
          <cell r="D497" t="str">
            <v>M2</v>
          </cell>
          <cell r="E497">
            <v>90.43</v>
          </cell>
        </row>
        <row r="498">
          <cell r="B498">
            <v>140829</v>
          </cell>
          <cell r="C498" t="str">
            <v>Forro em tabuas de marupa (s/ barroteamento)</v>
          </cell>
          <cell r="D498" t="str">
            <v>M2</v>
          </cell>
          <cell r="E498">
            <v>48.26</v>
          </cell>
        </row>
        <row r="499">
          <cell r="B499">
            <v>140160</v>
          </cell>
          <cell r="C499" t="str">
            <v>Forro eucatex natural e = 12mm</v>
          </cell>
          <cell r="D499" t="str">
            <v>M2</v>
          </cell>
          <cell r="E499">
            <v>112.92</v>
          </cell>
        </row>
        <row r="500">
          <cell r="B500">
            <v>140479</v>
          </cell>
          <cell r="C500" t="str">
            <v>Reguado em madeira lei p/ beiral (c/ barroteamento)</v>
          </cell>
          <cell r="D500" t="str">
            <v>M2</v>
          </cell>
          <cell r="E500">
            <v>70.2</v>
          </cell>
        </row>
        <row r="501">
          <cell r="C501" t="str">
            <v>PINTURAS:</v>
          </cell>
        </row>
        <row r="502">
          <cell r="C502" t="str">
            <v>A BASE DE ÁGUA:</v>
          </cell>
        </row>
        <row r="503">
          <cell r="B503">
            <v>150129</v>
          </cell>
          <cell r="C503" t="str">
            <v>Emassamento de parede p/ receber pintura PVA</v>
          </cell>
          <cell r="D503" t="str">
            <v>M2</v>
          </cell>
          <cell r="E503">
            <v>9.48</v>
          </cell>
        </row>
        <row r="504">
          <cell r="B504">
            <v>150605</v>
          </cell>
          <cell r="C504" t="str">
            <v>PVA externa (sobre pintura antiga)</v>
          </cell>
          <cell r="D504" t="str">
            <v>M2</v>
          </cell>
          <cell r="E504">
            <v>9.47</v>
          </cell>
        </row>
        <row r="505">
          <cell r="B505">
            <v>150179</v>
          </cell>
          <cell r="C505" t="str">
            <v>PVA externa c/ massa sem liq. preparador</v>
          </cell>
          <cell r="D505" t="str">
            <v>M2</v>
          </cell>
          <cell r="E505">
            <v>17.41</v>
          </cell>
        </row>
        <row r="506">
          <cell r="B506">
            <v>150132</v>
          </cell>
          <cell r="C506" t="str">
            <v>PVA externa c/massa e liq. preparador</v>
          </cell>
          <cell r="D506" t="str">
            <v>M2</v>
          </cell>
          <cell r="E506">
            <v>27.57</v>
          </cell>
        </row>
        <row r="507">
          <cell r="B507">
            <v>150252</v>
          </cell>
          <cell r="C507" t="str">
            <v>PVA externa sem massa c/ líq. preparador</v>
          </cell>
          <cell r="D507" t="str">
            <v>M2</v>
          </cell>
          <cell r="E507">
            <v>18.31</v>
          </cell>
        </row>
        <row r="508">
          <cell r="B508">
            <v>150125</v>
          </cell>
          <cell r="C508" t="str">
            <v>PVA externa sem superf. preparada</v>
          </cell>
          <cell r="D508" t="str">
            <v>M2</v>
          </cell>
          <cell r="E508">
            <v>12.27</v>
          </cell>
        </row>
        <row r="509">
          <cell r="B509">
            <v>150604</v>
          </cell>
          <cell r="C509" t="str">
            <v>PVA interna (sobre pintura antiga)</v>
          </cell>
          <cell r="D509" t="str">
            <v>M2</v>
          </cell>
          <cell r="E509">
            <v>8.51</v>
          </cell>
        </row>
        <row r="510">
          <cell r="B510">
            <v>150730</v>
          </cell>
          <cell r="C510" t="str">
            <v>PVA interna c/ massa acrilica e selador</v>
          </cell>
          <cell r="D510" t="str">
            <v>M2</v>
          </cell>
          <cell r="E510">
            <v>27.71</v>
          </cell>
        </row>
        <row r="511">
          <cell r="B511">
            <v>150731</v>
          </cell>
          <cell r="C511" t="str">
            <v>PVA interna c/ massa acrilica sem selador</v>
          </cell>
          <cell r="D511" t="str">
            <v>M2</v>
          </cell>
          <cell r="E511">
            <v>18.14</v>
          </cell>
        </row>
        <row r="512">
          <cell r="B512">
            <v>150251</v>
          </cell>
          <cell r="C512" t="str">
            <v>PVA interna c/ massa e selador</v>
          </cell>
          <cell r="D512" t="str">
            <v>M2</v>
          </cell>
          <cell r="E512">
            <v>25.58</v>
          </cell>
        </row>
        <row r="513">
          <cell r="B513">
            <v>150178</v>
          </cell>
          <cell r="C513" t="str">
            <v>PVA interna c/ massa sem selador</v>
          </cell>
          <cell r="D513" t="str">
            <v>M2</v>
          </cell>
          <cell r="E513">
            <v>16.01</v>
          </cell>
        </row>
        <row r="514">
          <cell r="B514">
            <v>150261</v>
          </cell>
          <cell r="C514" t="str">
            <v>PVA interna sem massa c/ selador</v>
          </cell>
          <cell r="D514" t="str">
            <v>M2</v>
          </cell>
          <cell r="E514">
            <v>16.1</v>
          </cell>
        </row>
        <row r="515">
          <cell r="B515">
            <v>150124</v>
          </cell>
          <cell r="C515" t="str">
            <v>PVA interna sem superf. preparada</v>
          </cell>
          <cell r="D515" t="str">
            <v>M2</v>
          </cell>
          <cell r="E515">
            <v>11.06</v>
          </cell>
        </row>
        <row r="516">
          <cell r="B516">
            <v>150654</v>
          </cell>
          <cell r="C516" t="str">
            <v>PVA sobre muro</v>
          </cell>
          <cell r="D516" t="str">
            <v>M2</v>
          </cell>
          <cell r="E516">
            <v>7.79</v>
          </cell>
        </row>
        <row r="517">
          <cell r="C517" t="str">
            <v>ESMALTE:</v>
          </cell>
        </row>
        <row r="518">
          <cell r="B518">
            <v>150302</v>
          </cell>
          <cell r="C518" t="str">
            <v>Esmalte s/ ferro (superf. lisa)</v>
          </cell>
          <cell r="D518" t="str">
            <v>M2</v>
          </cell>
          <cell r="E518">
            <v>31.11</v>
          </cell>
        </row>
        <row r="519">
          <cell r="B519">
            <v>150377</v>
          </cell>
          <cell r="C519" t="str">
            <v>Esmalte s/ madeira c/ selador sem massa</v>
          </cell>
          <cell r="D519" t="str">
            <v>M2</v>
          </cell>
          <cell r="E519">
            <v>21.07</v>
          </cell>
        </row>
        <row r="520">
          <cell r="B520">
            <v>150301</v>
          </cell>
          <cell r="C520" t="str">
            <v>Esmalte s/ parede c/ massa e selador</v>
          </cell>
          <cell r="D520" t="str">
            <v>M2</v>
          </cell>
          <cell r="E520">
            <v>30.68</v>
          </cell>
        </row>
        <row r="521">
          <cell r="B521">
            <v>150491</v>
          </cell>
          <cell r="C521" t="str">
            <v>Esmalte sobre grade de ferro (superf. aparelhada)</v>
          </cell>
          <cell r="D521" t="str">
            <v>M2</v>
          </cell>
          <cell r="E521">
            <v>43.16</v>
          </cell>
        </row>
        <row r="522">
          <cell r="B522">
            <v>150134</v>
          </cell>
          <cell r="C522" t="str">
            <v>Esmalte sobre madeira c/ massa e selador</v>
          </cell>
          <cell r="D522" t="str">
            <v>M2</v>
          </cell>
          <cell r="E522">
            <v>34.88</v>
          </cell>
        </row>
        <row r="523">
          <cell r="B523">
            <v>150588</v>
          </cell>
          <cell r="C523" t="str">
            <v>Esmalte sobre parede c/ selador sem massa</v>
          </cell>
          <cell r="D523" t="str">
            <v>M2</v>
          </cell>
          <cell r="E523">
            <v>18.85</v>
          </cell>
        </row>
        <row r="524">
          <cell r="C524" t="str">
            <v>VERNIZ:</v>
          </cell>
        </row>
        <row r="525">
          <cell r="B525">
            <v>150130</v>
          </cell>
          <cell r="C525" t="str">
            <v>Verniz poliuretano sobre concreto/tijolo</v>
          </cell>
          <cell r="D525" t="str">
            <v>M2</v>
          </cell>
          <cell r="E525">
            <v>25.3</v>
          </cell>
        </row>
        <row r="526">
          <cell r="B526">
            <v>150606</v>
          </cell>
          <cell r="C526" t="str">
            <v>Verniz poliuretano sobre madeira (esquadrias/forro)</v>
          </cell>
          <cell r="D526" t="str">
            <v>M2</v>
          </cell>
          <cell r="E526">
            <v>20</v>
          </cell>
        </row>
        <row r="527">
          <cell r="B527">
            <v>150210</v>
          </cell>
          <cell r="C527" t="str">
            <v>Verniz poliuretano sobre madeiramento do telhado</v>
          </cell>
          <cell r="D527" t="str">
            <v>M2</v>
          </cell>
          <cell r="E527">
            <v>27.59</v>
          </cell>
        </row>
        <row r="528">
          <cell r="C528" t="str">
            <v>ACRÍLICA:</v>
          </cell>
        </row>
        <row r="529">
          <cell r="B529">
            <v>150741</v>
          </cell>
          <cell r="C529" t="str">
            <v>Acrilica (sobre pintura antiga)</v>
          </cell>
          <cell r="D529" t="str">
            <v>M2</v>
          </cell>
          <cell r="E529">
            <v>10.76</v>
          </cell>
        </row>
        <row r="530">
          <cell r="B530">
            <v>151285</v>
          </cell>
          <cell r="C530" t="str">
            <v>Acrílica acetinada c/ massa e selador - interna e externa</v>
          </cell>
          <cell r="D530" t="str">
            <v>M2</v>
          </cell>
          <cell r="E530">
            <v>36.1</v>
          </cell>
        </row>
        <row r="531">
          <cell r="B531">
            <v>150180</v>
          </cell>
          <cell r="C531" t="str">
            <v>Acrilica fosca int. e ext. sem massa c/ selador -</v>
          </cell>
          <cell r="D531" t="str">
            <v>M2</v>
          </cell>
          <cell r="E531">
            <v>19.58</v>
          </cell>
        </row>
        <row r="532">
          <cell r="B532">
            <v>150480</v>
          </cell>
          <cell r="C532" t="str">
            <v>Acrilica fosca int./ext. c/fdo. preparador 3 dem.(reforma)s/massa</v>
          </cell>
          <cell r="D532" t="str">
            <v>M2</v>
          </cell>
          <cell r="E532">
            <v>18.68</v>
          </cell>
        </row>
        <row r="533">
          <cell r="B533">
            <v>150253</v>
          </cell>
          <cell r="C533" t="str">
            <v>Acrilica fosca int./ext. c/massa e selador - 3 demaos</v>
          </cell>
          <cell r="D533" t="str">
            <v>M2</v>
          </cell>
          <cell r="E533">
            <v>33.86</v>
          </cell>
        </row>
        <row r="534">
          <cell r="B534">
            <v>151284</v>
          </cell>
          <cell r="C534" t="str">
            <v>Acrílica semi-brilho c/ massa e selador - interna e externa</v>
          </cell>
          <cell r="D534" t="str">
            <v>M2</v>
          </cell>
          <cell r="E534">
            <v>37.24</v>
          </cell>
        </row>
        <row r="535">
          <cell r="B535">
            <v>150586</v>
          </cell>
          <cell r="C535" t="str">
            <v>Emassamento de parede c/ massa acrilica</v>
          </cell>
          <cell r="D535" t="str">
            <v>M2</v>
          </cell>
          <cell r="E535">
            <v>17.89</v>
          </cell>
        </row>
        <row r="536">
          <cell r="C536" t="str">
            <v>EPOXI:</v>
          </cell>
        </row>
        <row r="537">
          <cell r="B537">
            <v>150126</v>
          </cell>
          <cell r="C537" t="str">
            <v>Epoxi com massa e selador</v>
          </cell>
          <cell r="D537" t="str">
            <v>M2</v>
          </cell>
          <cell r="E537">
            <v>63.93</v>
          </cell>
        </row>
        <row r="538">
          <cell r="B538">
            <v>150127</v>
          </cell>
          <cell r="C538" t="str">
            <v>Epoxi sem massa c/ selador</v>
          </cell>
          <cell r="D538" t="str">
            <v>M2</v>
          </cell>
          <cell r="E538">
            <v>59.69</v>
          </cell>
        </row>
        <row r="539">
          <cell r="C539" t="str">
            <v>OUTRAS PINTURAS:</v>
          </cell>
        </row>
        <row r="540">
          <cell r="B540">
            <v>150207</v>
          </cell>
          <cell r="C540" t="str">
            <v>Acrílica para piso</v>
          </cell>
          <cell r="D540" t="str">
            <v>M2</v>
          </cell>
          <cell r="E540">
            <v>15.4</v>
          </cell>
        </row>
        <row r="541">
          <cell r="B541">
            <v>150131</v>
          </cell>
          <cell r="C541" t="str">
            <v>Anti-ferruginosa</v>
          </cell>
          <cell r="D541" t="str">
            <v>M2</v>
          </cell>
          <cell r="E541">
            <v>30.26</v>
          </cell>
        </row>
        <row r="542">
          <cell r="B542">
            <v>150489</v>
          </cell>
          <cell r="C542" t="str">
            <v>Anti-ferruginosa sobre grade de ferro</v>
          </cell>
          <cell r="D542" t="str">
            <v>M2</v>
          </cell>
          <cell r="E542">
            <v>43.15</v>
          </cell>
        </row>
        <row r="543">
          <cell r="B543">
            <v>150286</v>
          </cell>
          <cell r="C543" t="str">
            <v>Pintura s/ telha ceramica</v>
          </cell>
          <cell r="D543" t="str">
            <v>M2</v>
          </cell>
          <cell r="E543">
            <v>15.56</v>
          </cell>
        </row>
        <row r="544">
          <cell r="B544">
            <v>150274</v>
          </cell>
          <cell r="C544" t="str">
            <v>Selador s/ madeira</v>
          </cell>
          <cell r="D544" t="str">
            <v>M2</v>
          </cell>
          <cell r="E544">
            <v>21.35</v>
          </cell>
        </row>
        <row r="545">
          <cell r="B545">
            <v>150752</v>
          </cell>
          <cell r="C545" t="str">
            <v>Texturato rustico</v>
          </cell>
          <cell r="D545" t="str">
            <v>M2</v>
          </cell>
          <cell r="E545">
            <v>34.43</v>
          </cell>
        </row>
        <row r="546">
          <cell r="C546" t="str">
            <v>INSTALAÇÕES ELÉTRICAS</v>
          </cell>
        </row>
        <row r="547">
          <cell r="C547" t="str">
            <v>QUADROS E CAIXAS:</v>
          </cell>
        </row>
        <row r="548">
          <cell r="B548">
            <v>170883</v>
          </cell>
          <cell r="C548" t="str">
            <v>Caixa Airstop p/ disjuntor bipolar de embutir até 50A</v>
          </cell>
          <cell r="D548" t="str">
            <v>UN</v>
          </cell>
          <cell r="E548">
            <v>27.23</v>
          </cell>
        </row>
        <row r="549">
          <cell r="B549">
            <v>170870</v>
          </cell>
          <cell r="C549" t="str">
            <v>Caixa de aluminio 4"x2"</v>
          </cell>
          <cell r="D549" t="str">
            <v>UN</v>
          </cell>
          <cell r="E549">
            <v>12.7</v>
          </cell>
        </row>
        <row r="550">
          <cell r="B550">
            <v>170873</v>
          </cell>
          <cell r="C550" t="str">
            <v>Caixa de F°G° 3"x3"</v>
          </cell>
          <cell r="D550" t="str">
            <v>UN</v>
          </cell>
          <cell r="E550">
            <v>5.65</v>
          </cell>
        </row>
        <row r="551">
          <cell r="B551">
            <v>170874</v>
          </cell>
          <cell r="C551" t="str">
            <v>Caixa de F°G° 4"x4"</v>
          </cell>
          <cell r="D551" t="str">
            <v>UN</v>
          </cell>
          <cell r="E551">
            <v>4.73</v>
          </cell>
        </row>
        <row r="552">
          <cell r="B552">
            <v>170871</v>
          </cell>
          <cell r="C552" t="str">
            <v>Caixa de ferro octogonal</v>
          </cell>
          <cell r="D552" t="str">
            <v>UN</v>
          </cell>
          <cell r="E552">
            <v>6.58</v>
          </cell>
        </row>
        <row r="553">
          <cell r="B553">
            <v>170872</v>
          </cell>
          <cell r="C553" t="str">
            <v>Caixa de ferro sextavada fundo movel</v>
          </cell>
          <cell r="D553" t="str">
            <v>UN</v>
          </cell>
          <cell r="E553">
            <v>5.37</v>
          </cell>
        </row>
        <row r="554">
          <cell r="B554">
            <v>170875</v>
          </cell>
          <cell r="C554" t="str">
            <v>Caixa de inspeção em polipropileno - 15x15cm</v>
          </cell>
          <cell r="D554" t="str">
            <v>UN</v>
          </cell>
          <cell r="E554">
            <v>30.97</v>
          </cell>
        </row>
        <row r="555">
          <cell r="B555">
            <v>170876</v>
          </cell>
          <cell r="C555" t="str">
            <v>Caixa de inspeção em polipropileno - 30x40cm</v>
          </cell>
          <cell r="D555" t="str">
            <v>UN</v>
          </cell>
          <cell r="E555">
            <v>85.04</v>
          </cell>
        </row>
        <row r="556">
          <cell r="B556">
            <v>170323</v>
          </cell>
          <cell r="C556" t="str">
            <v>Caixa de passagem ch. aço 100x100x80mm</v>
          </cell>
          <cell r="D556" t="str">
            <v>UN</v>
          </cell>
          <cell r="E556">
            <v>34.57</v>
          </cell>
        </row>
        <row r="557">
          <cell r="B557">
            <v>170324</v>
          </cell>
          <cell r="C557" t="str">
            <v>Caixa de passagem ch. aço 150x150x80mm</v>
          </cell>
          <cell r="D557" t="str">
            <v>UN</v>
          </cell>
          <cell r="E557">
            <v>51.01</v>
          </cell>
        </row>
        <row r="558">
          <cell r="B558">
            <v>170325</v>
          </cell>
          <cell r="C558" t="str">
            <v>Caixa de passagem ch. aço 200x200x100mm</v>
          </cell>
          <cell r="D558" t="str">
            <v>UN</v>
          </cell>
          <cell r="E558">
            <v>85.94</v>
          </cell>
        </row>
        <row r="559">
          <cell r="B559">
            <v>170877</v>
          </cell>
          <cell r="C559" t="str">
            <v>Caixa de passagem em aluminio 100x100x70mm</v>
          </cell>
          <cell r="D559" t="str">
            <v>UN</v>
          </cell>
          <cell r="E559">
            <v>31.98</v>
          </cell>
        </row>
        <row r="560">
          <cell r="B560">
            <v>170341</v>
          </cell>
          <cell r="C560" t="str">
            <v>Caixa de passagem em alumínio 150x150x100mm</v>
          </cell>
          <cell r="D560" t="str">
            <v>UN</v>
          </cell>
          <cell r="E560">
            <v>62.39</v>
          </cell>
        </row>
        <row r="561">
          <cell r="B561">
            <v>170878</v>
          </cell>
          <cell r="C561" t="str">
            <v>Caixa de passagem em aluminio 200x200x115mm</v>
          </cell>
          <cell r="D561" t="str">
            <v>UN</v>
          </cell>
          <cell r="E561">
            <v>106.87</v>
          </cell>
        </row>
        <row r="562">
          <cell r="B562">
            <v>170879</v>
          </cell>
          <cell r="C562" t="str">
            <v>Caixa de passagem em aluminio 300x300x130mm</v>
          </cell>
          <cell r="D562" t="str">
            <v>UN</v>
          </cell>
          <cell r="E562">
            <v>251.18</v>
          </cell>
        </row>
        <row r="563">
          <cell r="B563">
            <v>170880</v>
          </cell>
          <cell r="C563" t="str">
            <v>Caixa de passagem em aluminio 400x400x180mm</v>
          </cell>
          <cell r="D563" t="str">
            <v>UN</v>
          </cell>
          <cell r="E563">
            <v>456.01</v>
          </cell>
        </row>
        <row r="564">
          <cell r="B564">
            <v>170881</v>
          </cell>
          <cell r="C564" t="str">
            <v>Caixa plástica 4"x2"</v>
          </cell>
          <cell r="D564" t="str">
            <v>UN</v>
          </cell>
          <cell r="E564">
            <v>2.52</v>
          </cell>
        </row>
        <row r="565">
          <cell r="B565">
            <v>171416</v>
          </cell>
          <cell r="C565" t="str">
            <v>Caixa plástica 4"x4"</v>
          </cell>
          <cell r="D565" t="str">
            <v>UN</v>
          </cell>
          <cell r="E565">
            <v>4.63</v>
          </cell>
        </row>
        <row r="566">
          <cell r="B566">
            <v>171417</v>
          </cell>
          <cell r="C566" t="str">
            <v>Caixa plástica octogonal</v>
          </cell>
          <cell r="D566" t="str">
            <v>UN</v>
          </cell>
          <cell r="E566">
            <v>6.02</v>
          </cell>
        </row>
        <row r="567">
          <cell r="B567">
            <v>170882</v>
          </cell>
          <cell r="C567" t="str">
            <v>Caixa polifásica padrão Celpa</v>
          </cell>
          <cell r="D567" t="str">
            <v>UN</v>
          </cell>
          <cell r="E567">
            <v>156.4</v>
          </cell>
        </row>
        <row r="568">
          <cell r="B568">
            <v>171470</v>
          </cell>
          <cell r="C568" t="str">
            <v>Caixa ZB - inspeção c/ tampa de aço</v>
          </cell>
          <cell r="D568" t="str">
            <v>UN</v>
          </cell>
          <cell r="E568">
            <v>67.15</v>
          </cell>
        </row>
        <row r="569">
          <cell r="B569">
            <v>170866</v>
          </cell>
          <cell r="C569" t="str">
            <v>Centro de distribuição p/ 03 disjuntores (s/ barramento)</v>
          </cell>
          <cell r="D569" t="str">
            <v>UN</v>
          </cell>
          <cell r="E569">
            <v>36.94</v>
          </cell>
        </row>
        <row r="570">
          <cell r="B570">
            <v>170884</v>
          </cell>
          <cell r="C570" t="str">
            <v>Centro de distribuição p/ 06 disjuntores (s/ barramento)</v>
          </cell>
          <cell r="D570" t="str">
            <v>UN</v>
          </cell>
          <cell r="E570">
            <v>54.07</v>
          </cell>
        </row>
        <row r="571">
          <cell r="B571">
            <v>170885</v>
          </cell>
          <cell r="C571" t="str">
            <v>Centro de distribuição p/ 08 disjuntores (s/ barramento)</v>
          </cell>
          <cell r="D571" t="str">
            <v>UN</v>
          </cell>
          <cell r="E571">
            <v>54.07</v>
          </cell>
        </row>
        <row r="572">
          <cell r="B572">
            <v>170886</v>
          </cell>
          <cell r="C572" t="str">
            <v>Centro de distribuição p/ 10 disjuntores (s/ barramento)</v>
          </cell>
          <cell r="D572" t="str">
            <v>UN</v>
          </cell>
          <cell r="E572">
            <v>74.2</v>
          </cell>
        </row>
        <row r="573">
          <cell r="B573">
            <v>170321</v>
          </cell>
          <cell r="C573" t="str">
            <v>Centro de distribuiçao p/ 12 disjuntores (c/ barramento)</v>
          </cell>
          <cell r="D573" t="str">
            <v>UN</v>
          </cell>
          <cell r="E573">
            <v>323.51</v>
          </cell>
        </row>
        <row r="574">
          <cell r="B574">
            <v>170887</v>
          </cell>
          <cell r="C574" t="str">
            <v>Centro de distribuição p/ 16 disjuntores (c/ barramento)</v>
          </cell>
          <cell r="D574" t="str">
            <v>UN</v>
          </cell>
          <cell r="E574">
            <v>359.87</v>
          </cell>
        </row>
        <row r="575">
          <cell r="B575">
            <v>170888</v>
          </cell>
          <cell r="C575" t="str">
            <v>Centro de distribuição p/ 20 disjuntores (c/ barramento)</v>
          </cell>
          <cell r="D575" t="str">
            <v>UN</v>
          </cell>
          <cell r="E575">
            <v>400.3</v>
          </cell>
        </row>
        <row r="576">
          <cell r="B576">
            <v>170322</v>
          </cell>
          <cell r="C576" t="str">
            <v>Centro de distribuiçao p/ 24 disjuntores (c/ barramento)</v>
          </cell>
          <cell r="D576" t="str">
            <v>UN</v>
          </cell>
          <cell r="E576">
            <v>396.66</v>
          </cell>
        </row>
        <row r="577">
          <cell r="B577">
            <v>170386</v>
          </cell>
          <cell r="C577" t="str">
            <v>Centro de distribuiçao p/ 32 disjuntores (c/ barramento)</v>
          </cell>
          <cell r="D577" t="str">
            <v>UN</v>
          </cell>
          <cell r="E577">
            <v>590.74</v>
          </cell>
        </row>
        <row r="578">
          <cell r="B578">
            <v>170889</v>
          </cell>
          <cell r="C578" t="str">
            <v>Centro de distribuição p/ 36 disjuntores  (c/ barramento)</v>
          </cell>
          <cell r="D578" t="str">
            <v>UN</v>
          </cell>
          <cell r="E578">
            <v>611.08</v>
          </cell>
        </row>
        <row r="579">
          <cell r="B579">
            <v>170387</v>
          </cell>
          <cell r="C579" t="str">
            <v>Centro de distribuiçao p/ 40 disjuntores (c/ barramento)</v>
          </cell>
          <cell r="D579" t="str">
            <v>UN</v>
          </cell>
          <cell r="E579">
            <v>713.65</v>
          </cell>
        </row>
        <row r="580">
          <cell r="B580">
            <v>170890</v>
          </cell>
          <cell r="C580" t="str">
            <v>Centro de distribuição p/ 70 disjuntores (c/ barramento)</v>
          </cell>
          <cell r="D580" t="str">
            <v>UN</v>
          </cell>
          <cell r="E580">
            <v>1412.16</v>
          </cell>
        </row>
        <row r="581">
          <cell r="B581">
            <v>170869</v>
          </cell>
          <cell r="C581" t="str">
            <v>Quadro de comando - proteção trifásico - 2CV</v>
          </cell>
          <cell r="D581" t="str">
            <v>UN</v>
          </cell>
          <cell r="E581">
            <v>406.02</v>
          </cell>
        </row>
        <row r="582">
          <cell r="B582">
            <v>170868</v>
          </cell>
          <cell r="C582" t="str">
            <v>Quadro de comando - proteção trifásico - 3CV</v>
          </cell>
          <cell r="D582" t="str">
            <v>UN</v>
          </cell>
          <cell r="E582">
            <v>579.2</v>
          </cell>
        </row>
        <row r="583">
          <cell r="B583">
            <v>170867</v>
          </cell>
          <cell r="C583" t="str">
            <v>Quadro de comando - proteção trifásico - 4CV</v>
          </cell>
          <cell r="D583" t="str">
            <v>UN</v>
          </cell>
          <cell r="E583">
            <v>781</v>
          </cell>
        </row>
        <row r="584">
          <cell r="B584">
            <v>170073</v>
          </cell>
          <cell r="C584" t="str">
            <v>Quadro de mediçao bifasico (c/ disjuntor)</v>
          </cell>
          <cell r="D584" t="str">
            <v>UN</v>
          </cell>
          <cell r="E584">
            <v>386.23</v>
          </cell>
        </row>
        <row r="585">
          <cell r="B585">
            <v>170072</v>
          </cell>
          <cell r="C585" t="str">
            <v>Quadro de mediçao monofasico (c/ disjuntor)</v>
          </cell>
          <cell r="D585" t="str">
            <v>UN</v>
          </cell>
          <cell r="E585">
            <v>240.37</v>
          </cell>
        </row>
        <row r="586">
          <cell r="B586">
            <v>170615</v>
          </cell>
          <cell r="C586" t="str">
            <v>Quadro de mediçao trifasico (c/ disjuntor)</v>
          </cell>
          <cell r="D586" t="str">
            <v>UN</v>
          </cell>
          <cell r="E586">
            <v>572.03</v>
          </cell>
        </row>
        <row r="587">
          <cell r="C587" t="str">
            <v>DISJUNTORES:</v>
          </cell>
        </row>
        <row r="588">
          <cell r="B588">
            <v>170892</v>
          </cell>
          <cell r="C588" t="str">
            <v>Disjuntor 10 DR 2P- 25A 10 mA - PADRÃO DIN</v>
          </cell>
          <cell r="D588" t="str">
            <v>UN</v>
          </cell>
          <cell r="E588">
            <v>82.18</v>
          </cell>
        </row>
        <row r="589">
          <cell r="B589">
            <v>170893</v>
          </cell>
          <cell r="C589" t="str">
            <v>Disjuntor 10 DR 4P- 25A 10 mA - PADRÃO DIN</v>
          </cell>
          <cell r="D589" t="str">
            <v>UN</v>
          </cell>
          <cell r="E589">
            <v>124.54</v>
          </cell>
        </row>
        <row r="590">
          <cell r="B590">
            <v>170330</v>
          </cell>
          <cell r="C590" t="str">
            <v>Disjuntor 1P - 40 e 50A - PADRÃO DIN</v>
          </cell>
          <cell r="D590" t="str">
            <v>UN</v>
          </cell>
          <cell r="E590">
            <v>18.72</v>
          </cell>
        </row>
        <row r="591">
          <cell r="B591">
            <v>170326</v>
          </cell>
          <cell r="C591" t="str">
            <v>Disjuntor 1P - 6 a 32A - PADRÃO DIN</v>
          </cell>
          <cell r="D591" t="str">
            <v>UN</v>
          </cell>
          <cell r="E591">
            <v>16.64</v>
          </cell>
        </row>
        <row r="592">
          <cell r="B592">
            <v>170362</v>
          </cell>
          <cell r="C592" t="str">
            <v>Disjuntor 2P - 6 a 32A - PADRÃO DIN</v>
          </cell>
          <cell r="D592" t="str">
            <v>UN</v>
          </cell>
          <cell r="E592">
            <v>51.06</v>
          </cell>
        </row>
        <row r="593">
          <cell r="B593">
            <v>170388</v>
          </cell>
          <cell r="C593" t="str">
            <v>Disjuntor 3P - 10 a 50A - PADRÃO DIN</v>
          </cell>
          <cell r="D593" t="str">
            <v>UN</v>
          </cell>
          <cell r="E593">
            <v>71.55</v>
          </cell>
        </row>
        <row r="594">
          <cell r="B594">
            <v>170900</v>
          </cell>
          <cell r="C594" t="str">
            <v>Disjuntor 3P - 125A a 225A - PADRÃO DIN</v>
          </cell>
          <cell r="D594" t="str">
            <v>UN</v>
          </cell>
          <cell r="E594">
            <v>244.98</v>
          </cell>
        </row>
        <row r="595">
          <cell r="B595">
            <v>170894</v>
          </cell>
          <cell r="C595" t="str">
            <v>Disjuntor 3P - 300A</v>
          </cell>
          <cell r="D595" t="str">
            <v>UN</v>
          </cell>
          <cell r="E595">
            <v>1219.85</v>
          </cell>
        </row>
        <row r="596">
          <cell r="B596">
            <v>170895</v>
          </cell>
          <cell r="C596" t="str">
            <v>Disjuntor 3P - 400A</v>
          </cell>
          <cell r="D596" t="str">
            <v>UN</v>
          </cell>
          <cell r="E596">
            <v>1219.85</v>
          </cell>
        </row>
        <row r="597">
          <cell r="B597">
            <v>170896</v>
          </cell>
          <cell r="C597" t="str">
            <v>Disjuntor 3P - 600A</v>
          </cell>
          <cell r="D597" t="str">
            <v>UN</v>
          </cell>
          <cell r="E597">
            <v>2105.99</v>
          </cell>
        </row>
        <row r="598">
          <cell r="B598">
            <v>170393</v>
          </cell>
          <cell r="C598" t="str">
            <v>Disjuntor 3P - 63 a 100A - PADRÃO DIN</v>
          </cell>
          <cell r="D598" t="str">
            <v>UN</v>
          </cell>
          <cell r="E598">
            <v>132.95</v>
          </cell>
        </row>
        <row r="599">
          <cell r="B599">
            <v>170897</v>
          </cell>
          <cell r="C599" t="str">
            <v>Disjuntor TQD 3P - 175A - PADRÃO DIN</v>
          </cell>
          <cell r="D599" t="str">
            <v>UN</v>
          </cell>
          <cell r="E599">
            <v>378.66</v>
          </cell>
        </row>
        <row r="600">
          <cell r="B600">
            <v>170898</v>
          </cell>
          <cell r="C600" t="str">
            <v>Disjuntor TQD 3P - 200A - PADRÃO DIN</v>
          </cell>
          <cell r="D600" t="str">
            <v>UN</v>
          </cell>
          <cell r="E600">
            <v>378.66</v>
          </cell>
        </row>
        <row r="601">
          <cell r="B601">
            <v>170899</v>
          </cell>
          <cell r="C601" t="str">
            <v>Disjuntor TQD 3P - 250A - PADRÃO DIN</v>
          </cell>
          <cell r="D601" t="str">
            <v>UN</v>
          </cell>
          <cell r="E601">
            <v>689.61</v>
          </cell>
        </row>
        <row r="602">
          <cell r="C602" t="str">
            <v>ELETRODUTOS,CONDULETES E CALHAS:</v>
          </cell>
        </row>
        <row r="603">
          <cell r="B603">
            <v>170922</v>
          </cell>
          <cell r="C603" t="str">
            <v>Canaleta 20x20mm</v>
          </cell>
          <cell r="D603" t="str">
            <v>M</v>
          </cell>
          <cell r="E603">
            <v>12.77</v>
          </cell>
        </row>
        <row r="604">
          <cell r="B604">
            <v>170923</v>
          </cell>
          <cell r="C604" t="str">
            <v>Canaleta sistema X completa</v>
          </cell>
          <cell r="D604" t="str">
            <v>M</v>
          </cell>
          <cell r="E604">
            <v>7.65</v>
          </cell>
        </row>
        <row r="605">
          <cell r="B605">
            <v>170914</v>
          </cell>
          <cell r="C605" t="str">
            <v>Condulete de aluminio tipo C 1/2"</v>
          </cell>
          <cell r="D605" t="str">
            <v>UN</v>
          </cell>
          <cell r="E605">
            <v>9.3</v>
          </cell>
        </row>
        <row r="606">
          <cell r="B606">
            <v>170915</v>
          </cell>
          <cell r="C606" t="str">
            <v>Condulete de aluminio tipo C 3/4"</v>
          </cell>
          <cell r="D606" t="str">
            <v>UN</v>
          </cell>
          <cell r="E606">
            <v>13.02</v>
          </cell>
        </row>
        <row r="607">
          <cell r="B607">
            <v>170916</v>
          </cell>
          <cell r="C607" t="str">
            <v>Condulete de aluminio tipo E 1"</v>
          </cell>
          <cell r="D607" t="str">
            <v>UN</v>
          </cell>
          <cell r="E607">
            <v>16.74</v>
          </cell>
        </row>
        <row r="608">
          <cell r="B608">
            <v>170917</v>
          </cell>
          <cell r="C608" t="str">
            <v>Condulete de aluminio tipo E 1/2"</v>
          </cell>
          <cell r="D608" t="str">
            <v>UN</v>
          </cell>
          <cell r="E608">
            <v>10.23</v>
          </cell>
        </row>
        <row r="609">
          <cell r="B609">
            <v>170918</v>
          </cell>
          <cell r="C609" t="str">
            <v>Condulete de aluminio tipo E 3/4"</v>
          </cell>
          <cell r="D609" t="str">
            <v>UN</v>
          </cell>
          <cell r="E609">
            <v>11.22</v>
          </cell>
        </row>
        <row r="610">
          <cell r="B610">
            <v>170919</v>
          </cell>
          <cell r="C610" t="str">
            <v>Condulete de aluminio tipo L 1.1/4"</v>
          </cell>
          <cell r="D610" t="str">
            <v>UN</v>
          </cell>
          <cell r="E610">
            <v>21.9</v>
          </cell>
        </row>
        <row r="611">
          <cell r="B611">
            <v>170920</v>
          </cell>
          <cell r="C611" t="str">
            <v>Condulete de aluminio tipo L 3/4"</v>
          </cell>
          <cell r="D611" t="str">
            <v>UN</v>
          </cell>
          <cell r="E611">
            <v>12.24</v>
          </cell>
        </row>
        <row r="612">
          <cell r="B612">
            <v>170921</v>
          </cell>
          <cell r="C612" t="str">
            <v>Condulete de aluminio tipo LL 1"</v>
          </cell>
          <cell r="D612" t="str">
            <v>UN</v>
          </cell>
          <cell r="E612">
            <v>20.31</v>
          </cell>
        </row>
        <row r="613">
          <cell r="B613">
            <v>170901</v>
          </cell>
          <cell r="C613" t="str">
            <v>Condulete de aluminio tipo LL 1/2"</v>
          </cell>
          <cell r="D613" t="str">
            <v>UN</v>
          </cell>
          <cell r="E613">
            <v>15.85</v>
          </cell>
        </row>
        <row r="614">
          <cell r="B614">
            <v>170902</v>
          </cell>
          <cell r="C614" t="str">
            <v>Condulete de aluminio tipo LL 3/4"</v>
          </cell>
          <cell r="D614" t="str">
            <v>UN</v>
          </cell>
          <cell r="E614">
            <v>13.98</v>
          </cell>
        </row>
        <row r="615">
          <cell r="B615">
            <v>170903</v>
          </cell>
          <cell r="C615" t="str">
            <v>Condulete de aluminio tipo LR 1"</v>
          </cell>
          <cell r="D615" t="str">
            <v>UN</v>
          </cell>
          <cell r="E615">
            <v>17.68</v>
          </cell>
        </row>
        <row r="616">
          <cell r="B616">
            <v>170904</v>
          </cell>
          <cell r="C616" t="str">
            <v>Condulete de aluminio tipo LR 1/2"</v>
          </cell>
          <cell r="D616" t="str">
            <v>UN</v>
          </cell>
          <cell r="E616">
            <v>10</v>
          </cell>
        </row>
        <row r="617">
          <cell r="B617">
            <v>170905</v>
          </cell>
          <cell r="C617" t="str">
            <v>Condulete de aluminio tipo LR 3/4"</v>
          </cell>
          <cell r="D617" t="str">
            <v>UN</v>
          </cell>
          <cell r="E617">
            <v>12.26</v>
          </cell>
        </row>
        <row r="618">
          <cell r="B618">
            <v>170907</v>
          </cell>
          <cell r="C618" t="str">
            <v>Condulete de aluminio tipo T 1"</v>
          </cell>
          <cell r="D618" t="str">
            <v>UN</v>
          </cell>
          <cell r="E618">
            <v>19.97</v>
          </cell>
        </row>
        <row r="619">
          <cell r="B619">
            <v>170908</v>
          </cell>
          <cell r="C619" t="str">
            <v>Condulete de aluminio tipo T 1/2"</v>
          </cell>
          <cell r="D619" t="str">
            <v>UN</v>
          </cell>
          <cell r="E619">
            <v>11.66</v>
          </cell>
        </row>
        <row r="620">
          <cell r="B620">
            <v>170906</v>
          </cell>
          <cell r="C620" t="str">
            <v>Condulete de aluminio tipo T 11/4"</v>
          </cell>
          <cell r="D620" t="str">
            <v>UN</v>
          </cell>
          <cell r="E620">
            <v>24.49</v>
          </cell>
        </row>
        <row r="621">
          <cell r="B621">
            <v>170909</v>
          </cell>
          <cell r="C621" t="str">
            <v>Condulete de aluminio tipo T 3/4"</v>
          </cell>
          <cell r="D621" t="str">
            <v>UN</v>
          </cell>
          <cell r="E621">
            <v>13.74</v>
          </cell>
        </row>
        <row r="622">
          <cell r="B622">
            <v>170910</v>
          </cell>
          <cell r="C622" t="str">
            <v>Condulete de aluminio tipo X 1"</v>
          </cell>
          <cell r="D622" t="str">
            <v>UN</v>
          </cell>
          <cell r="E622">
            <v>20.81</v>
          </cell>
        </row>
        <row r="623">
          <cell r="B623">
            <v>170911</v>
          </cell>
          <cell r="C623" t="str">
            <v>Condulete de aluminio tipo X 1/2"</v>
          </cell>
          <cell r="D623" t="str">
            <v>UN</v>
          </cell>
          <cell r="E623">
            <v>13.59</v>
          </cell>
        </row>
        <row r="624">
          <cell r="B624">
            <v>170912</v>
          </cell>
          <cell r="C624" t="str">
            <v>Condulete de aluminio tipo X 3/4"</v>
          </cell>
          <cell r="D624" t="str">
            <v>UN</v>
          </cell>
          <cell r="E624">
            <v>16.1</v>
          </cell>
        </row>
        <row r="625">
          <cell r="B625">
            <v>170913</v>
          </cell>
          <cell r="C625" t="str">
            <v>Eletrocalha de metal curve "L" desc tipo "U" perf. 100 - 3m</v>
          </cell>
          <cell r="D625" t="str">
            <v>UN</v>
          </cell>
          <cell r="E625">
            <v>86.02</v>
          </cell>
        </row>
        <row r="626">
          <cell r="B626">
            <v>170924</v>
          </cell>
          <cell r="C626" t="str">
            <v>Eletrocalha de metal curve "L" desc tipo "U" perf. 50 - 3m</v>
          </cell>
          <cell r="D626" t="str">
            <v>UN</v>
          </cell>
          <cell r="E626">
            <v>58.33</v>
          </cell>
        </row>
        <row r="627">
          <cell r="B627">
            <v>170925</v>
          </cell>
          <cell r="C627" t="str">
            <v>Eletrocalha de metal curve "L" desc tipo "U" perf. 75 - 3m</v>
          </cell>
          <cell r="D627" t="str">
            <v>UN</v>
          </cell>
          <cell r="E627">
            <v>78.92</v>
          </cell>
        </row>
        <row r="628">
          <cell r="B628">
            <v>170926</v>
          </cell>
          <cell r="C628" t="str">
            <v>Eletrocalha de metal curve "T"  tipo "U" perf. 100 - 3m</v>
          </cell>
          <cell r="D628" t="str">
            <v>UN</v>
          </cell>
          <cell r="E628">
            <v>63.74</v>
          </cell>
        </row>
        <row r="629">
          <cell r="B629">
            <v>170927</v>
          </cell>
          <cell r="C629" t="str">
            <v>Eletrocalha de metal curve "T"  tipo "U" perf. 50 - 3m</v>
          </cell>
          <cell r="D629" t="str">
            <v>UN</v>
          </cell>
          <cell r="E629">
            <v>49.14</v>
          </cell>
        </row>
        <row r="630">
          <cell r="B630">
            <v>170928</v>
          </cell>
          <cell r="C630" t="str">
            <v>Eletrocalha de metal curve "T"  tipo "U" perf. 75 - 3m</v>
          </cell>
          <cell r="D630" t="str">
            <v>UN</v>
          </cell>
          <cell r="E630">
            <v>51.84</v>
          </cell>
        </row>
        <row r="631">
          <cell r="B631">
            <v>170929</v>
          </cell>
          <cell r="C631" t="str">
            <v>Eletrocalha de metal curve "U"perf. 100x75  - 3m</v>
          </cell>
          <cell r="D631" t="str">
            <v>UN</v>
          </cell>
          <cell r="E631">
            <v>79.43</v>
          </cell>
        </row>
        <row r="632">
          <cell r="B632">
            <v>170930</v>
          </cell>
          <cell r="C632" t="str">
            <v>Eletrocalha de metal curve "U"perf. 50x100  - 3m</v>
          </cell>
          <cell r="D632" t="str">
            <v>UN</v>
          </cell>
          <cell r="E632">
            <v>67.64</v>
          </cell>
        </row>
        <row r="633">
          <cell r="B633">
            <v>170931</v>
          </cell>
          <cell r="C633" t="str">
            <v>Eletrocalha de metal curve "U"perf. 50x50  - 3m</v>
          </cell>
          <cell r="D633" t="str">
            <v>UN</v>
          </cell>
          <cell r="E633">
            <v>58.33</v>
          </cell>
        </row>
        <row r="634">
          <cell r="B634">
            <v>171019</v>
          </cell>
          <cell r="C634" t="str">
            <v>Eletroduto de F°G° de 1 1/2"</v>
          </cell>
          <cell r="D634" t="str">
            <v>M</v>
          </cell>
          <cell r="E634">
            <v>24.94</v>
          </cell>
        </row>
        <row r="635">
          <cell r="B635">
            <v>171018</v>
          </cell>
          <cell r="C635" t="str">
            <v>Eletroduto de F°G° de 1 1/4"</v>
          </cell>
          <cell r="D635" t="str">
            <v>M</v>
          </cell>
          <cell r="E635">
            <v>23.01</v>
          </cell>
        </row>
        <row r="636">
          <cell r="B636">
            <v>171017</v>
          </cell>
          <cell r="C636" t="str">
            <v>Eletroduto de F°G° de 1"</v>
          </cell>
          <cell r="D636" t="str">
            <v>M</v>
          </cell>
          <cell r="E636">
            <v>12.65</v>
          </cell>
        </row>
        <row r="637">
          <cell r="B637">
            <v>171091</v>
          </cell>
          <cell r="C637" t="str">
            <v>Eletroduto de F°G° de 1/2"</v>
          </cell>
          <cell r="D637" t="str">
            <v>M</v>
          </cell>
          <cell r="E637">
            <v>8.26</v>
          </cell>
        </row>
        <row r="638">
          <cell r="B638">
            <v>171021</v>
          </cell>
          <cell r="C638" t="str">
            <v>Eletroduto de F°G° de 2 1/2"</v>
          </cell>
          <cell r="D638" t="str">
            <v>M</v>
          </cell>
          <cell r="E638">
            <v>70.73</v>
          </cell>
        </row>
        <row r="639">
          <cell r="B639">
            <v>171020</v>
          </cell>
          <cell r="C639" t="str">
            <v>Eletroduto de F°G° de 2"</v>
          </cell>
          <cell r="D639" t="str">
            <v>M</v>
          </cell>
          <cell r="E639">
            <v>28.74</v>
          </cell>
        </row>
        <row r="640">
          <cell r="B640">
            <v>171022</v>
          </cell>
          <cell r="C640" t="str">
            <v>Eletroduto de F°G° de 3"</v>
          </cell>
          <cell r="D640" t="str">
            <v>M</v>
          </cell>
          <cell r="E640">
            <v>77.6</v>
          </cell>
        </row>
        <row r="641">
          <cell r="B641">
            <v>171092</v>
          </cell>
          <cell r="C641" t="str">
            <v>Eletroduto de F°G° de 3/4"</v>
          </cell>
          <cell r="D641" t="str">
            <v>M</v>
          </cell>
          <cell r="E641">
            <v>11.66</v>
          </cell>
        </row>
        <row r="642">
          <cell r="B642">
            <v>170932</v>
          </cell>
          <cell r="C642" t="str">
            <v>Eletroduto de F°G° de 4"</v>
          </cell>
          <cell r="D642" t="str">
            <v>M</v>
          </cell>
          <cell r="E642">
            <v>109.04</v>
          </cell>
        </row>
        <row r="643">
          <cell r="B643">
            <v>170631</v>
          </cell>
          <cell r="C643" t="str">
            <v>Eletroduto PVC de 1 1/2"</v>
          </cell>
          <cell r="D643" t="str">
            <v>M</v>
          </cell>
          <cell r="E643">
            <v>16.31</v>
          </cell>
        </row>
        <row r="644">
          <cell r="B644">
            <v>170632</v>
          </cell>
          <cell r="C644" t="str">
            <v>Eletroduto PVC de 1 1/4"</v>
          </cell>
          <cell r="D644" t="str">
            <v>M</v>
          </cell>
          <cell r="E644">
            <v>12.32</v>
          </cell>
        </row>
        <row r="645">
          <cell r="B645">
            <v>170078</v>
          </cell>
          <cell r="C645" t="str">
            <v>Eletroduto PVC de 1"</v>
          </cell>
          <cell r="D645" t="str">
            <v>M</v>
          </cell>
          <cell r="E645">
            <v>9.64</v>
          </cell>
        </row>
        <row r="646">
          <cell r="B646">
            <v>170075</v>
          </cell>
          <cell r="C646" t="str">
            <v>Eletroduto PVC de 1/2"</v>
          </cell>
          <cell r="D646" t="str">
            <v>M</v>
          </cell>
          <cell r="E646">
            <v>6.6</v>
          </cell>
        </row>
        <row r="647">
          <cell r="B647">
            <v>170074</v>
          </cell>
          <cell r="C647" t="str">
            <v>Eletroduto PVC de 2 1/2"</v>
          </cell>
          <cell r="D647" t="str">
            <v>M</v>
          </cell>
          <cell r="E647">
            <v>27.99</v>
          </cell>
        </row>
        <row r="648">
          <cell r="B648">
            <v>170630</v>
          </cell>
          <cell r="C648" t="str">
            <v>Eletroduto PVC de 2"</v>
          </cell>
          <cell r="D648" t="str">
            <v>M</v>
          </cell>
          <cell r="E648">
            <v>20.46</v>
          </cell>
        </row>
        <row r="649">
          <cell r="B649">
            <v>170077</v>
          </cell>
          <cell r="C649" t="str">
            <v>Eletroduto PVC de 3"</v>
          </cell>
          <cell r="D649" t="str">
            <v>M</v>
          </cell>
          <cell r="E649">
            <v>35.47</v>
          </cell>
        </row>
        <row r="650">
          <cell r="B650">
            <v>170076</v>
          </cell>
          <cell r="C650" t="str">
            <v>Eletroduto PVC de 3/4"</v>
          </cell>
          <cell r="D650" t="str">
            <v>M</v>
          </cell>
          <cell r="E650">
            <v>7.94</v>
          </cell>
        </row>
        <row r="651">
          <cell r="B651">
            <v>170727</v>
          </cell>
          <cell r="C651" t="str">
            <v>Eletroduto PVC de 4"</v>
          </cell>
          <cell r="D651" t="str">
            <v>M</v>
          </cell>
          <cell r="E651">
            <v>52.66</v>
          </cell>
        </row>
        <row r="652">
          <cell r="C652" t="str">
            <v>CABOS:</v>
          </cell>
        </row>
        <row r="653">
          <cell r="B653">
            <v>170947</v>
          </cell>
          <cell r="C653" t="str">
            <v>Cabo coaxial 75 Homs 200 Mhz (TV)</v>
          </cell>
          <cell r="D653" t="str">
            <v>M</v>
          </cell>
          <cell r="E653">
            <v>2.59</v>
          </cell>
        </row>
        <row r="654">
          <cell r="B654">
            <v>170944</v>
          </cell>
          <cell r="C654" t="str">
            <v>Cabo de aluminio - 2 AWG sem alma de aço</v>
          </cell>
          <cell r="D654" t="str">
            <v>M</v>
          </cell>
          <cell r="E654">
            <v>4.37</v>
          </cell>
        </row>
        <row r="655">
          <cell r="B655">
            <v>170945</v>
          </cell>
          <cell r="C655" t="str">
            <v>Cabo de aluminio 2 AWG c/ alma de aço</v>
          </cell>
          <cell r="D655" t="str">
            <v>KG</v>
          </cell>
          <cell r="E655">
            <v>27.74</v>
          </cell>
        </row>
        <row r="656">
          <cell r="B656">
            <v>170742</v>
          </cell>
          <cell r="C656" t="str">
            <v>Cabo de cobre   1,5mm2 - 1 KV</v>
          </cell>
          <cell r="D656" t="str">
            <v>M</v>
          </cell>
          <cell r="E656">
            <v>5.02</v>
          </cell>
        </row>
        <row r="657">
          <cell r="B657">
            <v>170298</v>
          </cell>
          <cell r="C657" t="str">
            <v>Cabo de cobre   1,5mm2 - 750 V</v>
          </cell>
          <cell r="D657" t="str">
            <v>M</v>
          </cell>
          <cell r="E657">
            <v>4.67</v>
          </cell>
        </row>
        <row r="658">
          <cell r="B658">
            <v>170743</v>
          </cell>
          <cell r="C658" t="str">
            <v>Cabo de cobre   2,5mm2 - 1 KV</v>
          </cell>
          <cell r="D658" t="str">
            <v>M</v>
          </cell>
          <cell r="E658">
            <v>5.86</v>
          </cell>
        </row>
        <row r="659">
          <cell r="B659">
            <v>170418</v>
          </cell>
          <cell r="C659" t="str">
            <v>Cabo de cobre   2,5mm2 - 750 V</v>
          </cell>
          <cell r="D659" t="str">
            <v>M</v>
          </cell>
          <cell r="E659">
            <v>5.45</v>
          </cell>
        </row>
        <row r="660">
          <cell r="B660">
            <v>170744</v>
          </cell>
          <cell r="C660" t="str">
            <v>Cabo de cobre   4mm2 - 1 KV</v>
          </cell>
          <cell r="D660" t="str">
            <v>M</v>
          </cell>
          <cell r="E660">
            <v>6.98</v>
          </cell>
        </row>
        <row r="661">
          <cell r="B661">
            <v>170317</v>
          </cell>
          <cell r="C661" t="str">
            <v>Cabo de cobre   4mm2 - 750 V</v>
          </cell>
          <cell r="D661" t="str">
            <v>M</v>
          </cell>
          <cell r="E661">
            <v>6.62</v>
          </cell>
        </row>
        <row r="662">
          <cell r="B662">
            <v>170745</v>
          </cell>
          <cell r="C662" t="str">
            <v>Cabo de cobre   6mm2 - 1  KV</v>
          </cell>
          <cell r="D662" t="str">
            <v>M</v>
          </cell>
          <cell r="E662">
            <v>8.68</v>
          </cell>
        </row>
        <row r="663">
          <cell r="B663">
            <v>170318</v>
          </cell>
          <cell r="C663" t="str">
            <v>Cabo de cobre   6mm2 - 750 V</v>
          </cell>
          <cell r="D663" t="str">
            <v>M</v>
          </cell>
          <cell r="E663">
            <v>8.31</v>
          </cell>
        </row>
        <row r="664">
          <cell r="B664">
            <v>170746</v>
          </cell>
          <cell r="C664" t="str">
            <v>Cabo de cobre  10mm2 - 1 KV</v>
          </cell>
          <cell r="D664" t="str">
            <v>M</v>
          </cell>
          <cell r="E664">
            <v>11.53</v>
          </cell>
        </row>
        <row r="665">
          <cell r="B665">
            <v>170319</v>
          </cell>
          <cell r="C665" t="str">
            <v>Cabo de cobre  10mm2 - 750 V</v>
          </cell>
          <cell r="D665" t="str">
            <v>M</v>
          </cell>
          <cell r="E665">
            <v>11.01</v>
          </cell>
        </row>
        <row r="666">
          <cell r="B666">
            <v>170747</v>
          </cell>
          <cell r="C666" t="str">
            <v>Cabo de cobre  16mm2 - 1 KV</v>
          </cell>
          <cell r="D666" t="str">
            <v>M</v>
          </cell>
          <cell r="E666">
            <v>15.04</v>
          </cell>
        </row>
        <row r="667">
          <cell r="B667">
            <v>170320</v>
          </cell>
          <cell r="C667" t="str">
            <v>Cabo de cobre  16mm2 - 750 V</v>
          </cell>
          <cell r="D667" t="str">
            <v>M</v>
          </cell>
          <cell r="E667">
            <v>14.49</v>
          </cell>
        </row>
        <row r="668">
          <cell r="B668">
            <v>170748</v>
          </cell>
          <cell r="C668" t="str">
            <v>Cabo de cobre  25mm2 - 1KV</v>
          </cell>
          <cell r="D668" t="str">
            <v>M</v>
          </cell>
          <cell r="E668">
            <v>20</v>
          </cell>
        </row>
        <row r="669">
          <cell r="B669">
            <v>170358</v>
          </cell>
          <cell r="C669" t="str">
            <v>Cabo de cobre  25mm2 - 750 V</v>
          </cell>
          <cell r="D669" t="str">
            <v>M</v>
          </cell>
          <cell r="E669">
            <v>19.69</v>
          </cell>
        </row>
        <row r="670">
          <cell r="B670">
            <v>170749</v>
          </cell>
          <cell r="C670" t="str">
            <v>Cabo de cobre  35mm2 - 1 KV</v>
          </cell>
          <cell r="D670" t="str">
            <v>M</v>
          </cell>
          <cell r="E670">
            <v>25.39</v>
          </cell>
        </row>
        <row r="671">
          <cell r="B671">
            <v>170359</v>
          </cell>
          <cell r="C671" t="str">
            <v>Cabo de cobre  35mm2 - 750 V</v>
          </cell>
          <cell r="D671" t="str">
            <v>M</v>
          </cell>
          <cell r="E671">
            <v>25.21</v>
          </cell>
        </row>
        <row r="672">
          <cell r="B672">
            <v>170750</v>
          </cell>
          <cell r="C672" t="str">
            <v>Cabo de cobre  50mm2 - 1 KV</v>
          </cell>
          <cell r="D672" t="str">
            <v>M</v>
          </cell>
          <cell r="E672">
            <v>35.17</v>
          </cell>
        </row>
        <row r="673">
          <cell r="B673">
            <v>170360</v>
          </cell>
          <cell r="C673" t="str">
            <v>Cabo de cobre  50mm2 - 750 V</v>
          </cell>
          <cell r="D673" t="str">
            <v>M</v>
          </cell>
          <cell r="E673">
            <v>35.09</v>
          </cell>
        </row>
        <row r="674">
          <cell r="B674">
            <v>170751</v>
          </cell>
          <cell r="C674" t="str">
            <v>Cabo de cobre  70mm2 - 1 KV</v>
          </cell>
          <cell r="D674" t="str">
            <v>M</v>
          </cell>
          <cell r="E674">
            <v>46.33</v>
          </cell>
        </row>
        <row r="675">
          <cell r="B675">
            <v>170361</v>
          </cell>
          <cell r="C675" t="str">
            <v>Cabo de cobre  70mm2 - 750 V</v>
          </cell>
          <cell r="D675" t="str">
            <v>M</v>
          </cell>
          <cell r="E675">
            <v>44.76</v>
          </cell>
        </row>
        <row r="676">
          <cell r="B676">
            <v>170933</v>
          </cell>
          <cell r="C676" t="str">
            <v>Cabo de cobre  95 mm² - 1 KV</v>
          </cell>
          <cell r="D676" t="str">
            <v>M</v>
          </cell>
          <cell r="E676">
            <v>58.75</v>
          </cell>
        </row>
        <row r="677">
          <cell r="B677">
            <v>171269</v>
          </cell>
          <cell r="C677" t="str">
            <v>Cabo de cobre  95mm2 - 750V</v>
          </cell>
          <cell r="D677" t="str">
            <v>M</v>
          </cell>
          <cell r="E677">
            <v>53.24</v>
          </cell>
        </row>
        <row r="678">
          <cell r="B678">
            <v>170934</v>
          </cell>
          <cell r="C678" t="str">
            <v>Cabo de cobre 120 mm² - 1 KV</v>
          </cell>
          <cell r="D678" t="str">
            <v>M</v>
          </cell>
          <cell r="E678">
            <v>68.68</v>
          </cell>
        </row>
        <row r="679">
          <cell r="B679">
            <v>170935</v>
          </cell>
          <cell r="C679" t="str">
            <v>Cabo de cobre 150 mm² - 1 KV</v>
          </cell>
          <cell r="D679" t="str">
            <v>M</v>
          </cell>
          <cell r="E679">
            <v>90.54</v>
          </cell>
        </row>
        <row r="680">
          <cell r="B680">
            <v>170936</v>
          </cell>
          <cell r="C680" t="str">
            <v>Cabo de cobre 185 mm² - 1 KV</v>
          </cell>
          <cell r="D680" t="str">
            <v>M</v>
          </cell>
          <cell r="E680">
            <v>110.06</v>
          </cell>
        </row>
        <row r="681">
          <cell r="B681">
            <v>170937</v>
          </cell>
          <cell r="C681" t="str">
            <v>Cabo de cobre 240 mm2 - 1 KV</v>
          </cell>
          <cell r="D681" t="str">
            <v>M</v>
          </cell>
          <cell r="E681">
            <v>138.76</v>
          </cell>
        </row>
        <row r="682">
          <cell r="B682">
            <v>171270</v>
          </cell>
          <cell r="C682" t="str">
            <v>Cabo de cobre nú 16mm²</v>
          </cell>
          <cell r="D682" t="str">
            <v>M</v>
          </cell>
          <cell r="E682">
            <v>11.93</v>
          </cell>
        </row>
        <row r="683">
          <cell r="B683">
            <v>171271</v>
          </cell>
          <cell r="C683" t="str">
            <v>Cabo de cobre nú 25mm²</v>
          </cell>
          <cell r="D683" t="str">
            <v>M</v>
          </cell>
          <cell r="E683">
            <v>16.47</v>
          </cell>
        </row>
        <row r="684">
          <cell r="B684">
            <v>171272</v>
          </cell>
          <cell r="C684" t="str">
            <v>Cabo de cobre nú 35mm²</v>
          </cell>
          <cell r="D684" t="str">
            <v>M</v>
          </cell>
          <cell r="E684">
            <v>21.96</v>
          </cell>
        </row>
        <row r="685">
          <cell r="B685">
            <v>171273</v>
          </cell>
          <cell r="C685" t="str">
            <v>Cabo de cobre nú 50mm²</v>
          </cell>
          <cell r="D685" t="str">
            <v>M</v>
          </cell>
          <cell r="E685">
            <v>30.4</v>
          </cell>
        </row>
        <row r="686">
          <cell r="B686">
            <v>171274</v>
          </cell>
          <cell r="C686" t="str">
            <v>Cabo de cobre nú 70mm²</v>
          </cell>
          <cell r="D686" t="str">
            <v>M</v>
          </cell>
          <cell r="E686">
            <v>41.04</v>
          </cell>
        </row>
        <row r="687">
          <cell r="B687">
            <v>171275</v>
          </cell>
          <cell r="C687" t="str">
            <v>Cabo de cobre nú 95mm²</v>
          </cell>
          <cell r="D687" t="str">
            <v>M</v>
          </cell>
          <cell r="E687">
            <v>52.85</v>
          </cell>
        </row>
        <row r="688">
          <cell r="B688">
            <v>170938</v>
          </cell>
          <cell r="C688" t="str">
            <v>Cabo multiplex 3 x 10mm²</v>
          </cell>
          <cell r="D688" t="str">
            <v>M</v>
          </cell>
          <cell r="E688">
            <v>6.13</v>
          </cell>
        </row>
        <row r="689">
          <cell r="B689">
            <v>170939</v>
          </cell>
          <cell r="C689" t="str">
            <v>Cabo multiplex 4 x 10mm²</v>
          </cell>
          <cell r="D689" t="str">
            <v>M</v>
          </cell>
          <cell r="E689">
            <v>7.47</v>
          </cell>
        </row>
        <row r="690">
          <cell r="B690">
            <v>170940</v>
          </cell>
          <cell r="C690" t="str">
            <v>Cabo multiplex 4 x 16mm²</v>
          </cell>
          <cell r="D690" t="str">
            <v>M</v>
          </cell>
          <cell r="E690">
            <v>9.65</v>
          </cell>
        </row>
        <row r="691">
          <cell r="B691">
            <v>170941</v>
          </cell>
          <cell r="C691" t="str">
            <v>Cabo multiplex 4 x 25mm²</v>
          </cell>
          <cell r="D691" t="str">
            <v>M</v>
          </cell>
          <cell r="E691">
            <v>13.5</v>
          </cell>
        </row>
        <row r="692">
          <cell r="B692">
            <v>170942</v>
          </cell>
          <cell r="C692" t="str">
            <v>Cabo multiplex 4 x 35mm²</v>
          </cell>
          <cell r="D692" t="str">
            <v>M</v>
          </cell>
          <cell r="E692">
            <v>18.25</v>
          </cell>
        </row>
        <row r="693">
          <cell r="B693">
            <v>170943</v>
          </cell>
          <cell r="C693" t="str">
            <v>Cabo multiplex 4 x 70mm²</v>
          </cell>
          <cell r="D693" t="str">
            <v>M</v>
          </cell>
          <cell r="E693">
            <v>31.32</v>
          </cell>
        </row>
        <row r="694">
          <cell r="C694" t="str">
            <v>PONTOS, TOMADAS E INTERRUPTORES:</v>
          </cell>
        </row>
        <row r="695">
          <cell r="B695">
            <v>171519</v>
          </cell>
          <cell r="C695" t="str">
            <v>Campainha/Cigarra (sem fiação)</v>
          </cell>
          <cell r="D695" t="str">
            <v>UN</v>
          </cell>
          <cell r="E695">
            <v>36.19</v>
          </cell>
        </row>
        <row r="696">
          <cell r="B696">
            <v>171521</v>
          </cell>
          <cell r="C696" t="str">
            <v>Controlador de ventilador</v>
          </cell>
          <cell r="D696" t="str">
            <v>UN</v>
          </cell>
          <cell r="E696">
            <v>35.03</v>
          </cell>
        </row>
        <row r="697">
          <cell r="B697">
            <v>170961</v>
          </cell>
          <cell r="C697" t="str">
            <v>Ignitor p/ lâmpada vapor de sódio</v>
          </cell>
          <cell r="D697" t="str">
            <v>UN</v>
          </cell>
          <cell r="E697">
            <v>36.92</v>
          </cell>
        </row>
        <row r="698">
          <cell r="B698">
            <v>170333</v>
          </cell>
          <cell r="C698" t="str">
            <v>Interruptor 1 tecla paralelo (s/fiaçao)</v>
          </cell>
          <cell r="D698" t="str">
            <v>UN</v>
          </cell>
          <cell r="E698">
            <v>17.39</v>
          </cell>
        </row>
        <row r="699">
          <cell r="B699">
            <v>170332</v>
          </cell>
          <cell r="C699" t="str">
            <v>Interruptor 1 tecla simples (s/fiaçao)</v>
          </cell>
          <cell r="D699" t="str">
            <v>UN</v>
          </cell>
          <cell r="E699">
            <v>12.77</v>
          </cell>
        </row>
        <row r="700">
          <cell r="B700">
            <v>170337</v>
          </cell>
          <cell r="C700" t="str">
            <v>Interruptor 1 tecla+tomada (s/fiaçao)</v>
          </cell>
          <cell r="D700" t="str">
            <v>UN</v>
          </cell>
          <cell r="E700">
            <v>24.01</v>
          </cell>
        </row>
        <row r="701">
          <cell r="B701">
            <v>170964</v>
          </cell>
          <cell r="C701" t="str">
            <v>Interruptor 2 teclas +Tomada 2P +T (s/fiação)</v>
          </cell>
          <cell r="D701" t="str">
            <v>UN</v>
          </cell>
          <cell r="E701">
            <v>34.25</v>
          </cell>
        </row>
        <row r="702">
          <cell r="B702">
            <v>170336</v>
          </cell>
          <cell r="C702" t="str">
            <v>Interruptor 2 teclas paralelo (s/fiaçao)</v>
          </cell>
          <cell r="D702" t="str">
            <v>UN</v>
          </cell>
          <cell r="E702">
            <v>29.91</v>
          </cell>
        </row>
        <row r="703">
          <cell r="B703">
            <v>170334</v>
          </cell>
          <cell r="C703" t="str">
            <v>Interruptor 2 teclas simples (s/fiaçao)</v>
          </cell>
          <cell r="D703" t="str">
            <v>UN</v>
          </cell>
          <cell r="E703">
            <v>22.98</v>
          </cell>
        </row>
        <row r="704">
          <cell r="B704">
            <v>170335</v>
          </cell>
          <cell r="C704" t="str">
            <v>Interruptor 2 teclas simples+paralelo (s/fiaçao)</v>
          </cell>
          <cell r="D704" t="str">
            <v>UN</v>
          </cell>
          <cell r="E704">
            <v>26.47</v>
          </cell>
        </row>
        <row r="705">
          <cell r="B705">
            <v>170963</v>
          </cell>
          <cell r="C705" t="str">
            <v>Interruptor 3 teclas paralelo (s/fiação)</v>
          </cell>
          <cell r="D705" t="str">
            <v>UN</v>
          </cell>
          <cell r="E705">
            <v>36.44</v>
          </cell>
        </row>
        <row r="706">
          <cell r="B706">
            <v>170338</v>
          </cell>
          <cell r="C706" t="str">
            <v>Interruptor 3 teclas simples (s/fiaçao)</v>
          </cell>
          <cell r="D706" t="str">
            <v>UN</v>
          </cell>
          <cell r="E706">
            <v>30.35</v>
          </cell>
        </row>
        <row r="707">
          <cell r="B707">
            <v>171418</v>
          </cell>
          <cell r="C707" t="str">
            <v>Interruptor diferencial residual 4P-40A-300mA.</v>
          </cell>
          <cell r="D707" t="str">
            <v>UN</v>
          </cell>
          <cell r="E707">
            <v>162.22</v>
          </cell>
        </row>
        <row r="708">
          <cell r="B708">
            <v>170960</v>
          </cell>
          <cell r="C708" t="str">
            <v>Minuteria com pulsador</v>
          </cell>
          <cell r="D708" t="str">
            <v>UN</v>
          </cell>
          <cell r="E708">
            <v>60.45</v>
          </cell>
        </row>
        <row r="709">
          <cell r="B709">
            <v>170309</v>
          </cell>
          <cell r="C709" t="str">
            <v>Ponto de antena p/ radio e TV (c/ fiaçao)</v>
          </cell>
          <cell r="D709" t="str">
            <v>Pt</v>
          </cell>
          <cell r="E709">
            <v>136.34</v>
          </cell>
        </row>
        <row r="710">
          <cell r="B710">
            <v>170701</v>
          </cell>
          <cell r="C710" t="str">
            <v>Ponto de força (tubul., fiaçao e disjuntor) acima de 200W</v>
          </cell>
          <cell r="D710" t="str">
            <v>Pt</v>
          </cell>
          <cell r="E710">
            <v>378.23</v>
          </cell>
        </row>
        <row r="711">
          <cell r="B711">
            <v>170081</v>
          </cell>
          <cell r="C711" t="str">
            <v>Ponto de luz / força (c/tubul., cx. e fiaçao) ate 200W</v>
          </cell>
          <cell r="D711" t="str">
            <v>Pt</v>
          </cell>
          <cell r="E711">
            <v>184.48</v>
          </cell>
        </row>
        <row r="712">
          <cell r="B712">
            <v>170398</v>
          </cell>
          <cell r="C712" t="str">
            <v>Ponto p/ campainha /cigarra (com tubul. Cx. e fiação)</v>
          </cell>
          <cell r="D712" t="str">
            <v>Pt</v>
          </cell>
          <cell r="E712">
            <v>162.75</v>
          </cell>
        </row>
        <row r="713">
          <cell r="B713">
            <v>170692</v>
          </cell>
          <cell r="C713" t="str">
            <v>Ponto p/ ventilador de teto (c/ fiaçao)</v>
          </cell>
          <cell r="D713" t="str">
            <v>Pt</v>
          </cell>
          <cell r="E713">
            <v>85.21</v>
          </cell>
        </row>
        <row r="714">
          <cell r="B714">
            <v>170962</v>
          </cell>
          <cell r="C714" t="str">
            <v>Pulsador de campainha 10A (sem fiação)</v>
          </cell>
          <cell r="D714" t="str">
            <v>UN</v>
          </cell>
          <cell r="E714">
            <v>30.09</v>
          </cell>
        </row>
        <row r="715">
          <cell r="B715">
            <v>171491</v>
          </cell>
          <cell r="C715" t="str">
            <v>Revisão de ponto de luz</v>
          </cell>
          <cell r="D715" t="str">
            <v>Pt</v>
          </cell>
          <cell r="E715">
            <v>78.32</v>
          </cell>
        </row>
        <row r="716">
          <cell r="B716">
            <v>170952</v>
          </cell>
          <cell r="C716" t="str">
            <v>Tampa cega 3"x3" plástica</v>
          </cell>
          <cell r="D716" t="str">
            <v>UN</v>
          </cell>
          <cell r="E716">
            <v>8.19</v>
          </cell>
        </row>
        <row r="717">
          <cell r="B717">
            <v>170948</v>
          </cell>
          <cell r="C717" t="str">
            <v>Tampa cega 4"x2" metálica</v>
          </cell>
          <cell r="D717" t="str">
            <v>UN</v>
          </cell>
          <cell r="E717">
            <v>23.13</v>
          </cell>
        </row>
        <row r="718">
          <cell r="B718">
            <v>170950</v>
          </cell>
          <cell r="C718" t="str">
            <v>Tampa cega 4"x2" plástica</v>
          </cell>
          <cell r="D718" t="str">
            <v>UN</v>
          </cell>
          <cell r="E718">
            <v>7.35</v>
          </cell>
        </row>
        <row r="719">
          <cell r="B719">
            <v>170951</v>
          </cell>
          <cell r="C719" t="str">
            <v>Tampa cega 4"x4" plástica</v>
          </cell>
          <cell r="D719" t="str">
            <v>UN</v>
          </cell>
          <cell r="E719">
            <v>9.84</v>
          </cell>
        </row>
        <row r="720">
          <cell r="B720">
            <v>170949</v>
          </cell>
          <cell r="C720" t="str">
            <v>Tampa cega 4x4" metálica</v>
          </cell>
          <cell r="D720" t="str">
            <v>UN</v>
          </cell>
          <cell r="E720">
            <v>29.51</v>
          </cell>
        </row>
        <row r="721">
          <cell r="B721">
            <v>170953</v>
          </cell>
          <cell r="C721" t="str">
            <v>Tampa de pressão para perfilado 38mm - 3m</v>
          </cell>
          <cell r="D721" t="str">
            <v>Pç</v>
          </cell>
          <cell r="E721">
            <v>16.93</v>
          </cell>
        </row>
        <row r="722">
          <cell r="B722">
            <v>170958</v>
          </cell>
          <cell r="C722" t="str">
            <v>Tomada  sistema X completa</v>
          </cell>
          <cell r="D722" t="str">
            <v>UN</v>
          </cell>
          <cell r="E722">
            <v>33.26</v>
          </cell>
        </row>
        <row r="723">
          <cell r="B723">
            <v>170959</v>
          </cell>
          <cell r="C723" t="str">
            <v>Tomada  terminal de TV coaxial 4"x2"- 2 pontos</v>
          </cell>
          <cell r="D723" t="str">
            <v>UN</v>
          </cell>
          <cell r="E723">
            <v>30.19</v>
          </cell>
        </row>
        <row r="724">
          <cell r="B724">
            <v>170339</v>
          </cell>
          <cell r="C724" t="str">
            <v>Tomada 2P+T 10A (s/fiaçao)</v>
          </cell>
          <cell r="D724" t="str">
            <v>UN</v>
          </cell>
          <cell r="E724">
            <v>16.39</v>
          </cell>
        </row>
        <row r="725">
          <cell r="B725">
            <v>171523</v>
          </cell>
          <cell r="C725" t="str">
            <v>Tomada 2P+T 20A (s/fiaçao)</v>
          </cell>
          <cell r="D725" t="str">
            <v>UN</v>
          </cell>
          <cell r="E725">
            <v>20.71</v>
          </cell>
        </row>
        <row r="726">
          <cell r="B726">
            <v>170955</v>
          </cell>
          <cell r="C726" t="str">
            <v>Tomada 3P+T 63A/220V</v>
          </cell>
          <cell r="D726" t="str">
            <v>UN</v>
          </cell>
          <cell r="E726">
            <v>150.07</v>
          </cell>
        </row>
        <row r="727">
          <cell r="B727">
            <v>170956</v>
          </cell>
          <cell r="C727" t="str">
            <v>Tomada de piso 3P+T - 4"x2"</v>
          </cell>
          <cell r="D727" t="str">
            <v>UN</v>
          </cell>
          <cell r="E727">
            <v>55.83</v>
          </cell>
        </row>
        <row r="728">
          <cell r="B728">
            <v>171522</v>
          </cell>
          <cell r="C728" t="str">
            <v>Tomadas 2 (2P+T) 10A (s/fiação)</v>
          </cell>
          <cell r="D728" t="str">
            <v>UN</v>
          </cell>
          <cell r="E728">
            <v>29.37</v>
          </cell>
        </row>
        <row r="729">
          <cell r="B729">
            <v>171520</v>
          </cell>
          <cell r="C729" t="str">
            <v>Tomadas 2 (2P+T) 20A (s/fiação)</v>
          </cell>
          <cell r="D729" t="str">
            <v>UN</v>
          </cell>
          <cell r="E729">
            <v>32.62</v>
          </cell>
        </row>
        <row r="730">
          <cell r="C730" t="str">
            <v>LUMINÁRIAS:</v>
          </cell>
        </row>
        <row r="731">
          <cell r="B731">
            <v>170371</v>
          </cell>
          <cell r="C731" t="str">
            <v>Conjunto ilum. tipo petala c/1 lamp. v. mercurio/poste de aço</v>
          </cell>
          <cell r="D731" t="str">
            <v>UN</v>
          </cell>
          <cell r="E731">
            <v>2336.34</v>
          </cell>
        </row>
        <row r="732">
          <cell r="B732">
            <v>170372</v>
          </cell>
          <cell r="C732" t="str">
            <v>Conjunto ilum. tipo petala c/2 lamp. v. mercurio/poste de aço</v>
          </cell>
          <cell r="D732" t="str">
            <v>UN</v>
          </cell>
          <cell r="E732">
            <v>2929.99</v>
          </cell>
        </row>
        <row r="733">
          <cell r="B733">
            <v>170993</v>
          </cell>
          <cell r="C733" t="str">
            <v>Holofote - 300W (Cônico)</v>
          </cell>
          <cell r="D733" t="str">
            <v>UN</v>
          </cell>
          <cell r="E733">
            <v>119.47</v>
          </cell>
        </row>
        <row r="734">
          <cell r="B734">
            <v>171527</v>
          </cell>
          <cell r="C734" t="str">
            <v>Lâmpada de Led Tubular 10W bivolt</v>
          </cell>
          <cell r="D734" t="str">
            <v>UN</v>
          </cell>
          <cell r="E734">
            <v>26.55</v>
          </cell>
        </row>
        <row r="735">
          <cell r="B735">
            <v>171528</v>
          </cell>
          <cell r="C735" t="str">
            <v>Lâmpada de Led Tubular 18W bivolt</v>
          </cell>
          <cell r="D735" t="str">
            <v>UN</v>
          </cell>
          <cell r="E735">
            <v>38.26</v>
          </cell>
        </row>
        <row r="736">
          <cell r="B736">
            <v>170997</v>
          </cell>
          <cell r="C736" t="str">
            <v>Lâmpada fluorescente 100W 127V/220V</v>
          </cell>
          <cell r="D736" t="str">
            <v>UN</v>
          </cell>
          <cell r="E736">
            <v>134.65</v>
          </cell>
        </row>
        <row r="737">
          <cell r="B737">
            <v>170998</v>
          </cell>
          <cell r="C737" t="str">
            <v>Lâmpada fluorescente com reator acoplado (PLL)15W -127V/220V</v>
          </cell>
          <cell r="D737" t="str">
            <v>UN</v>
          </cell>
          <cell r="E737">
            <v>16.5</v>
          </cell>
        </row>
        <row r="738">
          <cell r="B738">
            <v>170999</v>
          </cell>
          <cell r="C738" t="str">
            <v>Lâmpada fluorescente com reator acoplado (PLL)20W -127V/220V</v>
          </cell>
          <cell r="D738" t="str">
            <v>UN</v>
          </cell>
          <cell r="E738">
            <v>17.7</v>
          </cell>
        </row>
        <row r="739">
          <cell r="B739">
            <v>171000</v>
          </cell>
          <cell r="C739" t="str">
            <v>Lâmpada fluorescente com reator acoplado (PLL)48W -127V/220V</v>
          </cell>
          <cell r="D739" t="str">
            <v>UN</v>
          </cell>
          <cell r="E739">
            <v>43.27</v>
          </cell>
        </row>
        <row r="740">
          <cell r="B740">
            <v>171002</v>
          </cell>
          <cell r="C740" t="str">
            <v>Lâmpada mista 160W -E27</v>
          </cell>
          <cell r="D740" t="str">
            <v>UN</v>
          </cell>
          <cell r="E740">
            <v>21.95</v>
          </cell>
        </row>
        <row r="741">
          <cell r="B741">
            <v>171003</v>
          </cell>
          <cell r="C741" t="str">
            <v>Lâmpada mista 250W -E27</v>
          </cell>
          <cell r="D741" t="str">
            <v>UN</v>
          </cell>
          <cell r="E741">
            <v>32.56</v>
          </cell>
        </row>
        <row r="742">
          <cell r="B742">
            <v>171004</v>
          </cell>
          <cell r="C742" t="str">
            <v>Lâmpada mista 500W -E40</v>
          </cell>
          <cell r="D742" t="str">
            <v>UN</v>
          </cell>
          <cell r="E742">
            <v>48.09</v>
          </cell>
        </row>
        <row r="743">
          <cell r="B743">
            <v>171007</v>
          </cell>
          <cell r="C743" t="str">
            <v>Lâmpada vapor de merc. 125W</v>
          </cell>
          <cell r="D743" t="str">
            <v>UN</v>
          </cell>
          <cell r="E743">
            <v>22.76</v>
          </cell>
        </row>
        <row r="744">
          <cell r="B744">
            <v>171005</v>
          </cell>
          <cell r="C744" t="str">
            <v>Lâmpada vapor de merc. 250W</v>
          </cell>
          <cell r="D744" t="str">
            <v>UN</v>
          </cell>
          <cell r="E744">
            <v>38.94</v>
          </cell>
        </row>
        <row r="745">
          <cell r="B745">
            <v>171006</v>
          </cell>
          <cell r="C745" t="str">
            <v>Lâmpada vapor de merc. 400W</v>
          </cell>
          <cell r="D745" t="str">
            <v>UN</v>
          </cell>
          <cell r="E745">
            <v>53.5</v>
          </cell>
        </row>
        <row r="746">
          <cell r="B746">
            <v>171010</v>
          </cell>
          <cell r="C746" t="str">
            <v>Lâmpada vapor de sódio  80W</v>
          </cell>
          <cell r="D746" t="str">
            <v>UN</v>
          </cell>
          <cell r="E746">
            <v>25.26</v>
          </cell>
        </row>
        <row r="747">
          <cell r="B747">
            <v>171008</v>
          </cell>
          <cell r="C747" t="str">
            <v>Lâmpada vapor de sódio 250W</v>
          </cell>
          <cell r="D747" t="str">
            <v>UN</v>
          </cell>
          <cell r="E747">
            <v>42.24</v>
          </cell>
        </row>
        <row r="748">
          <cell r="B748">
            <v>171009</v>
          </cell>
          <cell r="C748" t="str">
            <v>Lâmpada vapor de sódio 350W</v>
          </cell>
          <cell r="D748" t="str">
            <v>UN</v>
          </cell>
          <cell r="E748">
            <v>39.81</v>
          </cell>
        </row>
        <row r="749">
          <cell r="B749">
            <v>171011</v>
          </cell>
          <cell r="C749" t="str">
            <v>Lâmpada vapor metálico 400W</v>
          </cell>
          <cell r="D749" t="str">
            <v>UN</v>
          </cell>
          <cell r="E749">
            <v>74.53</v>
          </cell>
        </row>
        <row r="750">
          <cell r="B750">
            <v>171012</v>
          </cell>
          <cell r="C750" t="str">
            <v>Lâmpada vapor metálico 70W</v>
          </cell>
          <cell r="D750" t="str">
            <v>UN</v>
          </cell>
          <cell r="E750">
            <v>49.53</v>
          </cell>
        </row>
        <row r="751">
          <cell r="B751">
            <v>170978</v>
          </cell>
          <cell r="C751" t="str">
            <v>Luminária  c/ lâmp de emergência</v>
          </cell>
          <cell r="D751" t="str">
            <v>UN</v>
          </cell>
          <cell r="E751">
            <v>57.47</v>
          </cell>
        </row>
        <row r="752">
          <cell r="B752">
            <v>170977</v>
          </cell>
          <cell r="C752" t="str">
            <v>Luminária  c/ lâmp mista até 250W</v>
          </cell>
          <cell r="D752" t="str">
            <v>UN</v>
          </cell>
          <cell r="E752">
            <v>93.01</v>
          </cell>
        </row>
        <row r="753">
          <cell r="B753">
            <v>170979</v>
          </cell>
          <cell r="C753" t="str">
            <v>Luminária  de facho aberto p/ lâmp vapor de mercúrio</v>
          </cell>
          <cell r="D753" t="str">
            <v>UN</v>
          </cell>
          <cell r="E753">
            <v>82.01</v>
          </cell>
        </row>
        <row r="754">
          <cell r="B754">
            <v>170981</v>
          </cell>
          <cell r="C754" t="str">
            <v>Luminária  p/ lâmp PLL de embutir</v>
          </cell>
          <cell r="D754" t="str">
            <v>UN</v>
          </cell>
          <cell r="E754">
            <v>104.68</v>
          </cell>
        </row>
        <row r="755">
          <cell r="B755">
            <v>170980</v>
          </cell>
          <cell r="C755" t="str">
            <v>Luminária  p/ lâmp PLL de sobrepor</v>
          </cell>
          <cell r="D755" t="str">
            <v>UN</v>
          </cell>
          <cell r="E755">
            <v>62.4</v>
          </cell>
        </row>
        <row r="756">
          <cell r="B756">
            <v>170982</v>
          </cell>
          <cell r="C756" t="str">
            <v>Luminária  pública simples</v>
          </cell>
          <cell r="D756" t="str">
            <v>UN</v>
          </cell>
          <cell r="E756">
            <v>116.82</v>
          </cell>
        </row>
        <row r="757">
          <cell r="B757">
            <v>170983</v>
          </cell>
          <cell r="C757" t="str">
            <v>Luminária  tipo arandela- casco de tartaruga</v>
          </cell>
          <cell r="D757" t="str">
            <v>UN</v>
          </cell>
          <cell r="E757">
            <v>77.3</v>
          </cell>
        </row>
        <row r="758">
          <cell r="B758">
            <v>170984</v>
          </cell>
          <cell r="C758" t="str">
            <v>Luminária  tipo arandela p/ lâmp incandescente</v>
          </cell>
          <cell r="D758" t="str">
            <v>UN</v>
          </cell>
          <cell r="E758">
            <v>64.5</v>
          </cell>
        </row>
        <row r="759">
          <cell r="B759">
            <v>170985</v>
          </cell>
          <cell r="C759" t="str">
            <v>Luminária  tipo refletor p/ lâmp vapor de sódio até 250W</v>
          </cell>
          <cell r="D759" t="str">
            <v>UN</v>
          </cell>
          <cell r="E759">
            <v>93.2</v>
          </cell>
        </row>
        <row r="760">
          <cell r="B760">
            <v>170992</v>
          </cell>
          <cell r="C760" t="str">
            <v>Luminária 2x16W  c/ aleta branca reflet aluminio</v>
          </cell>
          <cell r="D760" t="str">
            <v>UN</v>
          </cell>
          <cell r="E760">
            <v>135.25</v>
          </cell>
        </row>
        <row r="761">
          <cell r="B761">
            <v>170976</v>
          </cell>
          <cell r="C761" t="str">
            <v>Luminária 2x32W  c/ aleta branca reflet aluminio</v>
          </cell>
          <cell r="D761" t="str">
            <v>UN</v>
          </cell>
          <cell r="E761">
            <v>131.56</v>
          </cell>
        </row>
        <row r="762">
          <cell r="B762">
            <v>171013</v>
          </cell>
          <cell r="C762" t="str">
            <v>Luminária abalux - embutir(2x20W) - completa</v>
          </cell>
          <cell r="D762" t="str">
            <v>UN</v>
          </cell>
          <cell r="E762">
            <v>155.24</v>
          </cell>
        </row>
        <row r="763">
          <cell r="B763">
            <v>171014</v>
          </cell>
          <cell r="C763" t="str">
            <v>Luminária abalux - embutir(2x40W) - completa</v>
          </cell>
          <cell r="D763" t="str">
            <v>UN</v>
          </cell>
          <cell r="E763">
            <v>232.61</v>
          </cell>
        </row>
        <row r="764">
          <cell r="B764">
            <v>171015</v>
          </cell>
          <cell r="C764" t="str">
            <v>Luminária abalux - sobrepor (2x20W) - completa</v>
          </cell>
          <cell r="D764" t="str">
            <v>UN</v>
          </cell>
          <cell r="E764">
            <v>149.78</v>
          </cell>
        </row>
        <row r="765">
          <cell r="B765">
            <v>171016</v>
          </cell>
          <cell r="C765" t="str">
            <v>Luminária abalux - sobrepor (2x40W) - completa</v>
          </cell>
          <cell r="D765" t="str">
            <v>UN</v>
          </cell>
          <cell r="E765">
            <v>230.72</v>
          </cell>
        </row>
        <row r="766">
          <cell r="B766">
            <v>170236</v>
          </cell>
          <cell r="C766" t="str">
            <v>Luminaria c/ 02 lamp.fluor.16W-tubular (s/fiaçao)</v>
          </cell>
          <cell r="D766" t="str">
            <v>UN</v>
          </cell>
          <cell r="E766">
            <v>116.25</v>
          </cell>
        </row>
        <row r="767">
          <cell r="B767">
            <v>170237</v>
          </cell>
          <cell r="C767" t="str">
            <v>Luminaria c/ 02 lamp.fluor.32W-tubular (s/fiaçao)</v>
          </cell>
          <cell r="D767" t="str">
            <v>UN</v>
          </cell>
          <cell r="E767">
            <v>225.26</v>
          </cell>
        </row>
        <row r="768">
          <cell r="B768">
            <v>170514</v>
          </cell>
          <cell r="C768" t="str">
            <v>Luminaria c/ 1 lamp. fluorescente 16W (sem fiaçao)</v>
          </cell>
          <cell r="D768" t="str">
            <v>UN</v>
          </cell>
          <cell r="E768">
            <v>62.17</v>
          </cell>
        </row>
        <row r="769">
          <cell r="B769">
            <v>170515</v>
          </cell>
          <cell r="C769" t="str">
            <v>Luminaria c/ 1 lamp. fluorescente 32W (sem fiaçao)</v>
          </cell>
          <cell r="D769" t="str">
            <v>UN</v>
          </cell>
          <cell r="E769">
            <v>67.08</v>
          </cell>
        </row>
        <row r="770">
          <cell r="B770">
            <v>170516</v>
          </cell>
          <cell r="C770" t="str">
            <v>Luminaria c/ 2 lamp. fluorescentes 16W (sem fiaçao)</v>
          </cell>
          <cell r="D770" t="str">
            <v>UN</v>
          </cell>
          <cell r="E770">
            <v>88.45</v>
          </cell>
        </row>
        <row r="771">
          <cell r="B771">
            <v>170517</v>
          </cell>
          <cell r="C771" t="str">
            <v>Luminaria c/ 2 lamp. fluorescentes 32W (sem fiaçao)</v>
          </cell>
          <cell r="D771" t="str">
            <v>UN</v>
          </cell>
          <cell r="E771">
            <v>95.45</v>
          </cell>
        </row>
        <row r="772">
          <cell r="B772">
            <v>171297</v>
          </cell>
          <cell r="C772" t="str">
            <v>Luminária c/ lâmpada incandescente à prova de explosão</v>
          </cell>
          <cell r="D772" t="str">
            <v>UN</v>
          </cell>
          <cell r="E772">
            <v>153.68</v>
          </cell>
        </row>
        <row r="773">
          <cell r="B773">
            <v>171529</v>
          </cell>
          <cell r="C773" t="str">
            <v>Luminária de embutir com aletas e 2 lâmpadas de Led de 10W</v>
          </cell>
          <cell r="D773" t="str">
            <v>UN</v>
          </cell>
          <cell r="E773">
            <v>190.05</v>
          </cell>
        </row>
        <row r="774">
          <cell r="B774">
            <v>171530</v>
          </cell>
          <cell r="C774" t="str">
            <v>Luminária de embutir com aletas e 2 lâmpadas de Led de 18W</v>
          </cell>
          <cell r="D774" t="str">
            <v>UN</v>
          </cell>
          <cell r="E774">
            <v>273.52</v>
          </cell>
        </row>
        <row r="775">
          <cell r="B775">
            <v>170778</v>
          </cell>
          <cell r="C775" t="str">
            <v>Luminaria de embutir completa c/lamp. fluorescente1x16W</v>
          </cell>
          <cell r="D775" t="str">
            <v>UN</v>
          </cell>
          <cell r="E775">
            <v>171.77</v>
          </cell>
        </row>
        <row r="776">
          <cell r="B776">
            <v>170780</v>
          </cell>
          <cell r="C776" t="str">
            <v>Luminaria de embutir completa c/lamp. fluorescente1x32W</v>
          </cell>
          <cell r="D776" t="str">
            <v>UN</v>
          </cell>
          <cell r="E776">
            <v>246.72</v>
          </cell>
        </row>
        <row r="777">
          <cell r="B777">
            <v>170779</v>
          </cell>
          <cell r="C777" t="str">
            <v>Luminaria de embutir completa c/lamp. fluorescente2x16W</v>
          </cell>
          <cell r="D777" t="str">
            <v>UN</v>
          </cell>
          <cell r="E777">
            <v>190.41</v>
          </cell>
        </row>
        <row r="778">
          <cell r="B778">
            <v>170781</v>
          </cell>
          <cell r="C778" t="str">
            <v>Luminaria de embutir completa c/lamp. fluorescente2x32W</v>
          </cell>
          <cell r="D778" t="str">
            <v>UN</v>
          </cell>
          <cell r="E778">
            <v>273.88</v>
          </cell>
        </row>
        <row r="779">
          <cell r="B779">
            <v>171531</v>
          </cell>
          <cell r="C779" t="str">
            <v>Luminária de sobrepor com aletas e 2 lâmpadas de Led de 10W</v>
          </cell>
          <cell r="D779" t="str">
            <v>UN</v>
          </cell>
          <cell r="E779">
            <v>184.59</v>
          </cell>
        </row>
        <row r="780">
          <cell r="B780">
            <v>171532</v>
          </cell>
          <cell r="C780" t="str">
            <v>Luminária de sobrepor com aletas e 2 lâmpadas de Led de 18W</v>
          </cell>
          <cell r="D780" t="str">
            <v>UN</v>
          </cell>
          <cell r="E780">
            <v>274.63</v>
          </cell>
        </row>
        <row r="781">
          <cell r="B781">
            <v>170583</v>
          </cell>
          <cell r="C781" t="str">
            <v>Luminaria tipo globo c/ lamp. fluorescente</v>
          </cell>
          <cell r="D781" t="str">
            <v>UN</v>
          </cell>
          <cell r="E781">
            <v>221.59</v>
          </cell>
        </row>
        <row r="782">
          <cell r="B782">
            <v>170345</v>
          </cell>
          <cell r="C782" t="str">
            <v>Luminaria tipo prato c/ lamp. Fluorescente (s/fiaçao)</v>
          </cell>
          <cell r="D782" t="str">
            <v>UN</v>
          </cell>
          <cell r="E782">
            <v>191.1</v>
          </cell>
        </row>
        <row r="783">
          <cell r="B783">
            <v>171282</v>
          </cell>
          <cell r="C783" t="str">
            <v>Projetor c/ lâmpada vapor met. 1000W completo</v>
          </cell>
          <cell r="D783" t="str">
            <v>UN</v>
          </cell>
          <cell r="E783">
            <v>1048.46</v>
          </cell>
        </row>
        <row r="784">
          <cell r="B784">
            <v>170988</v>
          </cell>
          <cell r="C784" t="str">
            <v>Projetor cônico - 300W</v>
          </cell>
          <cell r="D784" t="str">
            <v>UN</v>
          </cell>
          <cell r="E784">
            <v>94.02</v>
          </cell>
        </row>
        <row r="785">
          <cell r="B785">
            <v>170990</v>
          </cell>
          <cell r="C785" t="str">
            <v>Projetor retangular  E- 27/250W galvanizado</v>
          </cell>
          <cell r="D785" t="str">
            <v>UN</v>
          </cell>
          <cell r="E785">
            <v>78.84</v>
          </cell>
        </row>
        <row r="786">
          <cell r="B786">
            <v>170991</v>
          </cell>
          <cell r="C786" t="str">
            <v>Projetor retangular  E- 40/250W galvanizado</v>
          </cell>
          <cell r="D786" t="str">
            <v>UN</v>
          </cell>
          <cell r="E786">
            <v>83.19</v>
          </cell>
        </row>
        <row r="787">
          <cell r="B787">
            <v>170989</v>
          </cell>
          <cell r="C787" t="str">
            <v>Projetor retangular 400W</v>
          </cell>
          <cell r="D787" t="str">
            <v>UN</v>
          </cell>
          <cell r="E787">
            <v>77.73</v>
          </cell>
        </row>
        <row r="788">
          <cell r="B788">
            <v>170965</v>
          </cell>
          <cell r="C788" t="str">
            <v>Reator convecional de 40W</v>
          </cell>
          <cell r="D788" t="str">
            <v>UN</v>
          </cell>
          <cell r="E788">
            <v>37.71</v>
          </cell>
        </row>
        <row r="789">
          <cell r="B789">
            <v>170966</v>
          </cell>
          <cell r="C789" t="str">
            <v>Reator lâmp fluoresc 1x20W convecional</v>
          </cell>
          <cell r="D789" t="str">
            <v>UN</v>
          </cell>
          <cell r="E789">
            <v>34.25</v>
          </cell>
        </row>
        <row r="790">
          <cell r="B790">
            <v>170967</v>
          </cell>
          <cell r="C790" t="str">
            <v>Reator lâmp fluoresc 2x20W partida rápida</v>
          </cell>
          <cell r="D790" t="str">
            <v>UN</v>
          </cell>
          <cell r="E790">
            <v>45.39</v>
          </cell>
        </row>
        <row r="791">
          <cell r="B791">
            <v>170968</v>
          </cell>
          <cell r="C791" t="str">
            <v>Reator lâmp fluoresc 2x40W partida rápida</v>
          </cell>
          <cell r="D791" t="str">
            <v>UN</v>
          </cell>
          <cell r="E791">
            <v>47.36</v>
          </cell>
        </row>
        <row r="792">
          <cell r="B792">
            <v>170970</v>
          </cell>
          <cell r="C792" t="str">
            <v>Reator lâmp vapor de mercurio 125W</v>
          </cell>
          <cell r="D792" t="str">
            <v>UN</v>
          </cell>
          <cell r="E792">
            <v>77.9</v>
          </cell>
        </row>
        <row r="793">
          <cell r="B793">
            <v>170973</v>
          </cell>
          <cell r="C793" t="str">
            <v>Reator lâmp vapor de mercurio 250W</v>
          </cell>
          <cell r="D793" t="str">
            <v>UN</v>
          </cell>
          <cell r="E793">
            <v>90.66</v>
          </cell>
        </row>
        <row r="794">
          <cell r="B794">
            <v>170969</v>
          </cell>
          <cell r="C794" t="str">
            <v>Reator lâmp vapor de mercurio 400W</v>
          </cell>
          <cell r="D794" t="str">
            <v>UN</v>
          </cell>
          <cell r="E794">
            <v>108.43</v>
          </cell>
        </row>
        <row r="795">
          <cell r="B795">
            <v>170971</v>
          </cell>
          <cell r="C795" t="str">
            <v>Reator lâmp vapor de sódio 250W</v>
          </cell>
          <cell r="D795" t="str">
            <v>UN</v>
          </cell>
          <cell r="E795">
            <v>145.08</v>
          </cell>
        </row>
        <row r="796">
          <cell r="B796">
            <v>170972</v>
          </cell>
          <cell r="C796" t="str">
            <v>Reator lâmp vapor de sódio 400W</v>
          </cell>
          <cell r="D796" t="str">
            <v>UN</v>
          </cell>
          <cell r="E796">
            <v>167.79</v>
          </cell>
        </row>
        <row r="797">
          <cell r="B797">
            <v>170974</v>
          </cell>
          <cell r="C797" t="str">
            <v>Reator lâmp vapor metálico 400W</v>
          </cell>
          <cell r="D797" t="str">
            <v>UN</v>
          </cell>
          <cell r="E797">
            <v>154.81</v>
          </cell>
        </row>
        <row r="798">
          <cell r="B798">
            <v>170975</v>
          </cell>
          <cell r="C798" t="str">
            <v>Refletor aluminio c/ lâmp mista 250W E-27</v>
          </cell>
          <cell r="D798" t="str">
            <v>UN</v>
          </cell>
          <cell r="E798">
            <v>121.19</v>
          </cell>
        </row>
        <row r="799">
          <cell r="B799">
            <v>170987</v>
          </cell>
          <cell r="C799" t="str">
            <v>Refletor aluminio c/ lâmp mista 500W</v>
          </cell>
          <cell r="D799" t="str">
            <v>UN</v>
          </cell>
          <cell r="E799">
            <v>130.89</v>
          </cell>
        </row>
        <row r="800">
          <cell r="C800" t="str">
            <v>ALIMENTAÇÃO, MEDIÇÃO, PROTEÇÃO E MOTORES:</v>
          </cell>
        </row>
        <row r="801">
          <cell r="B801">
            <v>170470</v>
          </cell>
          <cell r="C801" t="str">
            <v>Acessorios p/transformador em poste(incl.cabine de mediçao)</v>
          </cell>
          <cell r="D801" t="str">
            <v>UN</v>
          </cell>
          <cell r="E801">
            <v>10462.17</v>
          </cell>
        </row>
        <row r="802">
          <cell r="B802">
            <v>171039</v>
          </cell>
          <cell r="C802" t="str">
            <v>Chave faca c/ fusível 3P - 30A -250V</v>
          </cell>
          <cell r="D802" t="str">
            <v>UN</v>
          </cell>
          <cell r="E802">
            <v>285.14</v>
          </cell>
        </row>
        <row r="803">
          <cell r="B803">
            <v>171040</v>
          </cell>
          <cell r="C803" t="str">
            <v>Chave faca HA 400A</v>
          </cell>
          <cell r="D803" t="str">
            <v>UN</v>
          </cell>
          <cell r="E803">
            <v>2528.75</v>
          </cell>
        </row>
        <row r="804">
          <cell r="B804">
            <v>171041</v>
          </cell>
          <cell r="C804" t="str">
            <v>Chave fusível de distribuição 15KV L 100A</v>
          </cell>
          <cell r="D804" t="str">
            <v>UN</v>
          </cell>
          <cell r="E804">
            <v>301.63</v>
          </cell>
        </row>
        <row r="805">
          <cell r="B805">
            <v>171042</v>
          </cell>
          <cell r="C805" t="str">
            <v>Chave magnética p/ motor de 5CV -3F-220V</v>
          </cell>
          <cell r="D805" t="str">
            <v>UN</v>
          </cell>
          <cell r="E805">
            <v>236.45</v>
          </cell>
        </row>
        <row r="806">
          <cell r="B806">
            <v>171043</v>
          </cell>
          <cell r="C806" t="str">
            <v>Chave reversora 3P-30A-220V</v>
          </cell>
          <cell r="D806" t="str">
            <v>UN</v>
          </cell>
          <cell r="E806">
            <v>228.14</v>
          </cell>
        </row>
        <row r="807">
          <cell r="B807">
            <v>170381</v>
          </cell>
          <cell r="C807" t="str">
            <v>Cordoalha de cobre nu - seçao 35 a 50mm2 - isoladores</v>
          </cell>
          <cell r="D807" t="str">
            <v>M</v>
          </cell>
          <cell r="E807">
            <v>46.77</v>
          </cell>
        </row>
        <row r="808">
          <cell r="B808">
            <v>170382</v>
          </cell>
          <cell r="C808" t="str">
            <v>Cordoalha de cobre nu - seçao 70 a 90mm2 - isoladores</v>
          </cell>
          <cell r="D808" t="str">
            <v>M</v>
          </cell>
          <cell r="E808">
            <v>78.25</v>
          </cell>
        </row>
        <row r="809">
          <cell r="B809">
            <v>171037</v>
          </cell>
          <cell r="C809" t="str">
            <v>Elo fusivel 10K</v>
          </cell>
          <cell r="D809" t="str">
            <v>UN</v>
          </cell>
          <cell r="E809">
            <v>4.79</v>
          </cell>
        </row>
        <row r="810">
          <cell r="B810">
            <v>171038</v>
          </cell>
          <cell r="C810" t="str">
            <v>Elo fusivel 15K</v>
          </cell>
          <cell r="D810" t="str">
            <v>UN</v>
          </cell>
          <cell r="E810">
            <v>4.98</v>
          </cell>
        </row>
        <row r="811">
          <cell r="B811">
            <v>171036</v>
          </cell>
          <cell r="C811" t="str">
            <v>Fusivel NH 300A a 630A</v>
          </cell>
          <cell r="D811" t="str">
            <v>UN</v>
          </cell>
          <cell r="E811">
            <v>89.17</v>
          </cell>
        </row>
        <row r="812">
          <cell r="B812">
            <v>170512</v>
          </cell>
          <cell r="C812" t="str">
            <v>Gerador 111/101 KVA -60Hz -220/127V com acessórios</v>
          </cell>
          <cell r="D812" t="str">
            <v>UN</v>
          </cell>
          <cell r="E812">
            <v>92427.14</v>
          </cell>
        </row>
        <row r="813">
          <cell r="B813">
            <v>170510</v>
          </cell>
          <cell r="C813" t="str">
            <v>Gerador 55/50KVA - 60hz - 220/127V com acessórios</v>
          </cell>
          <cell r="D813" t="str">
            <v>UN</v>
          </cell>
          <cell r="E813">
            <v>82585.66</v>
          </cell>
        </row>
        <row r="814">
          <cell r="B814">
            <v>170511</v>
          </cell>
          <cell r="C814" t="str">
            <v>Gerador 83/75KVA - 60hz - 220/127V com acessórios</v>
          </cell>
          <cell r="D814" t="str">
            <v>UN</v>
          </cell>
          <cell r="E814">
            <v>75529</v>
          </cell>
        </row>
        <row r="815">
          <cell r="B815">
            <v>171468</v>
          </cell>
          <cell r="C815" t="str">
            <v>Interruptor diferencial residual 20A/30mA-2P</v>
          </cell>
          <cell r="D815" t="str">
            <v>UN</v>
          </cell>
          <cell r="E815">
            <v>103.88</v>
          </cell>
        </row>
        <row r="816">
          <cell r="B816">
            <v>171469</v>
          </cell>
          <cell r="C816" t="str">
            <v>Interruptor diferencial residual 40A/30mA-4P</v>
          </cell>
          <cell r="D816" t="str">
            <v>UN</v>
          </cell>
          <cell r="E816">
            <v>115.76</v>
          </cell>
        </row>
        <row r="817">
          <cell r="B817">
            <v>170380</v>
          </cell>
          <cell r="C817" t="str">
            <v>Mastro simples de fo go p/ para-raio (c/ acessorios)</v>
          </cell>
          <cell r="D817" t="str">
            <v>UN</v>
          </cell>
          <cell r="E817">
            <v>846.75</v>
          </cell>
        </row>
        <row r="818">
          <cell r="B818">
            <v>170415</v>
          </cell>
          <cell r="C818" t="str">
            <v>Mureta de mediçao em alv.c/laje em conc.(c=2.20/l=0.50/h=2.0m)</v>
          </cell>
          <cell r="D818" t="str">
            <v>UN</v>
          </cell>
          <cell r="E818">
            <v>2290.82</v>
          </cell>
        </row>
        <row r="819">
          <cell r="B819">
            <v>171028</v>
          </cell>
          <cell r="C819" t="str">
            <v>Para raio de distribuição de tensão 15 KV</v>
          </cell>
          <cell r="D819" t="str">
            <v>UN</v>
          </cell>
          <cell r="E819">
            <v>258.81</v>
          </cell>
        </row>
        <row r="820">
          <cell r="B820">
            <v>170378</v>
          </cell>
          <cell r="C820" t="str">
            <v>Pára-Raio latao cromado tipo Franklin (s/acess.)</v>
          </cell>
          <cell r="D820" t="str">
            <v>UN</v>
          </cell>
          <cell r="E820">
            <v>193.94</v>
          </cell>
        </row>
        <row r="821">
          <cell r="B821">
            <v>170656</v>
          </cell>
          <cell r="C821" t="str">
            <v>Poste concr.300-DN, h=11m(incl.base concr.ciclópico)</v>
          </cell>
          <cell r="D821" t="str">
            <v>UN</v>
          </cell>
          <cell r="E821">
            <v>1385.33</v>
          </cell>
        </row>
        <row r="822">
          <cell r="B822">
            <v>170624</v>
          </cell>
          <cell r="C822" t="str">
            <v>Poste concr.600-DN, h=11m(incl.base concr.ciclópico)</v>
          </cell>
          <cell r="D822" t="str">
            <v>UN</v>
          </cell>
          <cell r="E822">
            <v>1696.96</v>
          </cell>
        </row>
        <row r="823">
          <cell r="B823">
            <v>171029</v>
          </cell>
          <cell r="C823" t="str">
            <v>Poste de concreto circular 300 Dan h = 9m (incl. base em concreto ciclópico)</v>
          </cell>
          <cell r="D823" t="str">
            <v>UN</v>
          </cell>
          <cell r="E823">
            <v>1200.32</v>
          </cell>
        </row>
        <row r="824">
          <cell r="B824">
            <v>171030</v>
          </cell>
          <cell r="C824" t="str">
            <v>Poste de concreto circular 600 Dan h = 9m  (incl. base em concreto ciclópico)</v>
          </cell>
          <cell r="D824" t="str">
            <v>UN</v>
          </cell>
          <cell r="E824">
            <v>1696.96</v>
          </cell>
        </row>
        <row r="825">
          <cell r="B825">
            <v>171031</v>
          </cell>
          <cell r="C825" t="str">
            <v>Poste de concreto duplo T  300 Dan h = 9m  (incl. base em concreto ciclópico)</v>
          </cell>
          <cell r="D825" t="str">
            <v>UN</v>
          </cell>
          <cell r="E825">
            <v>1146.11</v>
          </cell>
        </row>
        <row r="826">
          <cell r="B826">
            <v>171033</v>
          </cell>
          <cell r="C826" t="str">
            <v>Poste de concreto duplo T 300 Dan h = 11m  (incl. base em concreto ciclópico)</v>
          </cell>
          <cell r="D826" t="str">
            <v>UN</v>
          </cell>
          <cell r="E826">
            <v>1403.33</v>
          </cell>
        </row>
        <row r="827">
          <cell r="B827">
            <v>171032</v>
          </cell>
          <cell r="C827" t="str">
            <v>Poste de concreto duplo T 600 Dan h = 9m  (incl. base em concreto ciclópico)</v>
          </cell>
          <cell r="D827" t="str">
            <v>UN</v>
          </cell>
          <cell r="E827">
            <v>1400.02</v>
          </cell>
        </row>
        <row r="828">
          <cell r="B828">
            <v>170384</v>
          </cell>
          <cell r="C828" t="str">
            <v>Poste de concreto p/ AT-BT incl.rede de distribuiçao h=11m</v>
          </cell>
          <cell r="D828" t="str">
            <v>UN</v>
          </cell>
          <cell r="E828">
            <v>3052.43</v>
          </cell>
        </row>
        <row r="829">
          <cell r="B829">
            <v>171502</v>
          </cell>
          <cell r="C829" t="str">
            <v>Poste em concreto 100 - DaN, h=7,0m (incl. base em concreto ciclópico)</v>
          </cell>
          <cell r="D829" t="str">
            <v>UN</v>
          </cell>
          <cell r="E829">
            <v>1005.96</v>
          </cell>
        </row>
        <row r="830">
          <cell r="B830">
            <v>170625</v>
          </cell>
          <cell r="C830" t="str">
            <v>Poste em fo.go. h=11m (incl.base concr.ciclópico)</v>
          </cell>
          <cell r="D830" t="str">
            <v>UN</v>
          </cell>
          <cell r="E830">
            <v>2045.3</v>
          </cell>
        </row>
        <row r="831">
          <cell r="B831">
            <v>171034</v>
          </cell>
          <cell r="C831" t="str">
            <v>Proteção contra surto Classe II,1P,20KA,175V</v>
          </cell>
          <cell r="D831" t="str">
            <v>UN</v>
          </cell>
          <cell r="E831">
            <v>78.55</v>
          </cell>
        </row>
        <row r="832">
          <cell r="B832">
            <v>170694</v>
          </cell>
          <cell r="C832" t="str">
            <v>Subestação aérea c/ transformador 112,5 KVA (incl.poste, acessorios e cabine de mediçao)</v>
          </cell>
          <cell r="D832" t="str">
            <v>UN</v>
          </cell>
          <cell r="E832">
            <v>31763.63</v>
          </cell>
        </row>
        <row r="833">
          <cell r="B833">
            <v>170695</v>
          </cell>
          <cell r="C833" t="str">
            <v>Subestação aérea c/ transformador 150 KVA (incl.poste, acessorios e cabine de mediçao)</v>
          </cell>
          <cell r="D833" t="str">
            <v>UN</v>
          </cell>
          <cell r="E833">
            <v>38920.93</v>
          </cell>
        </row>
        <row r="834">
          <cell r="B834">
            <v>171395</v>
          </cell>
          <cell r="C834" t="str">
            <v>Subestação aérea c/ transformador 225 KVA (incl.poste, acessorios e cabine de mediçao)</v>
          </cell>
          <cell r="D834" t="str">
            <v>UN</v>
          </cell>
          <cell r="E834">
            <v>45005.13</v>
          </cell>
        </row>
        <row r="835">
          <cell r="B835">
            <v>170677</v>
          </cell>
          <cell r="C835" t="str">
            <v>Subestação aérea c/ transformador 45 KVA (incl.poste, acessorios e cabine de mediçao)</v>
          </cell>
          <cell r="D835" t="str">
            <v>UN</v>
          </cell>
          <cell r="E835">
            <v>24778.99</v>
          </cell>
        </row>
        <row r="836">
          <cell r="B836">
            <v>170693</v>
          </cell>
          <cell r="C836" t="str">
            <v>Subestação aérea c/ transformador 75 KVA (incl.poste, acessorios e cabine de mediçao)</v>
          </cell>
          <cell r="D836" t="str">
            <v>UN</v>
          </cell>
          <cell r="E836">
            <v>28090.42</v>
          </cell>
        </row>
        <row r="837">
          <cell r="B837">
            <v>170354</v>
          </cell>
          <cell r="C837" t="str">
            <v>Transformador de  45KVA-15KV-60HZ</v>
          </cell>
          <cell r="D837" t="str">
            <v>UN</v>
          </cell>
          <cell r="E837">
            <v>9592.35</v>
          </cell>
        </row>
        <row r="838">
          <cell r="B838">
            <v>170356</v>
          </cell>
          <cell r="C838" t="str">
            <v>Transformador de  75KVA-15KV-60HZ</v>
          </cell>
          <cell r="D838" t="str">
            <v>UN</v>
          </cell>
          <cell r="E838">
            <v>12647.08</v>
          </cell>
        </row>
        <row r="839">
          <cell r="B839">
            <v>170357</v>
          </cell>
          <cell r="C839" t="str">
            <v>Transformador de 112,5.5KVA-15KV-60HZ</v>
          </cell>
          <cell r="D839" t="str">
            <v>UN</v>
          </cell>
          <cell r="E839">
            <v>15234.8</v>
          </cell>
        </row>
        <row r="840">
          <cell r="B840">
            <v>170684</v>
          </cell>
          <cell r="C840" t="str">
            <v>Transformador de 150KVA-15KV-60HZ</v>
          </cell>
          <cell r="D840" t="str">
            <v>UN</v>
          </cell>
          <cell r="E840">
            <v>20304.34</v>
          </cell>
        </row>
        <row r="841">
          <cell r="B841">
            <v>171410</v>
          </cell>
          <cell r="C841" t="str">
            <v>Transformador de 225KVA - 15KV-60HZ</v>
          </cell>
          <cell r="D841" t="str">
            <v>UN</v>
          </cell>
          <cell r="E841">
            <v>25381.5</v>
          </cell>
        </row>
        <row r="842">
          <cell r="B842">
            <v>170383</v>
          </cell>
          <cell r="C842" t="str">
            <v>Tubo PVC rigido diam. 50mm p/proteçao cordoalha</v>
          </cell>
          <cell r="D842" t="str">
            <v>UN</v>
          </cell>
          <cell r="E842">
            <v>102.9</v>
          </cell>
        </row>
        <row r="843">
          <cell r="C843" t="str">
            <v>ACESSÓRIOS E CONEXÕES (I)</v>
          </cell>
        </row>
        <row r="844">
          <cell r="B844">
            <v>171127</v>
          </cell>
          <cell r="C844" t="str">
            <v>Bloco cook -50 pares</v>
          </cell>
          <cell r="D844" t="str">
            <v>UN</v>
          </cell>
          <cell r="E844">
            <v>375.9</v>
          </cell>
        </row>
        <row r="845">
          <cell r="B845">
            <v>171126</v>
          </cell>
          <cell r="C845" t="str">
            <v>Bloco terminal -50 pares</v>
          </cell>
          <cell r="D845" t="str">
            <v>UN</v>
          </cell>
          <cell r="E845">
            <v>52.66</v>
          </cell>
        </row>
        <row r="846">
          <cell r="B846">
            <v>171128</v>
          </cell>
          <cell r="C846" t="str">
            <v>Bocal com rabicho</v>
          </cell>
          <cell r="D846" t="str">
            <v>UN</v>
          </cell>
          <cell r="E846">
            <v>4.09</v>
          </cell>
        </row>
        <row r="847">
          <cell r="B847">
            <v>171129</v>
          </cell>
          <cell r="C847" t="str">
            <v>Bocal de louça E-27</v>
          </cell>
          <cell r="D847" t="str">
            <v>UN</v>
          </cell>
          <cell r="E847">
            <v>4.76</v>
          </cell>
        </row>
        <row r="848">
          <cell r="B848">
            <v>171130</v>
          </cell>
          <cell r="C848" t="str">
            <v>Bocal de louça E-40</v>
          </cell>
          <cell r="D848" t="str">
            <v>UN</v>
          </cell>
          <cell r="E848">
            <v>10.09</v>
          </cell>
        </row>
        <row r="849">
          <cell r="B849">
            <v>171132</v>
          </cell>
          <cell r="C849" t="str">
            <v>Braçadeira tipo "D' p/ elet de   1/2"</v>
          </cell>
          <cell r="D849" t="str">
            <v>UN</v>
          </cell>
          <cell r="E849">
            <v>2.07</v>
          </cell>
        </row>
        <row r="850">
          <cell r="B850">
            <v>171135</v>
          </cell>
          <cell r="C850" t="str">
            <v>Braçadeira tipo "D' p/ elet de   3/4"</v>
          </cell>
          <cell r="D850" t="str">
            <v>UN</v>
          </cell>
          <cell r="E850">
            <v>2.09</v>
          </cell>
        </row>
        <row r="851">
          <cell r="B851">
            <v>171131</v>
          </cell>
          <cell r="C851" t="str">
            <v>Braçadeira tipo "D' p/ elet de  1"</v>
          </cell>
          <cell r="D851" t="str">
            <v>UN</v>
          </cell>
          <cell r="E851">
            <v>2.21</v>
          </cell>
        </row>
        <row r="852">
          <cell r="B852">
            <v>171133</v>
          </cell>
          <cell r="C852" t="str">
            <v>Braçadeira tipo "D' p/ elet de  2"</v>
          </cell>
          <cell r="D852" t="str">
            <v>UN</v>
          </cell>
          <cell r="E852">
            <v>3.18</v>
          </cell>
        </row>
        <row r="853">
          <cell r="B853">
            <v>171134</v>
          </cell>
          <cell r="C853" t="str">
            <v>Braçadeira tipo "D' p/ elet de 2 1/2"</v>
          </cell>
          <cell r="D853" t="str">
            <v>UN</v>
          </cell>
          <cell r="E853">
            <v>3.59</v>
          </cell>
        </row>
        <row r="854">
          <cell r="B854">
            <v>171136</v>
          </cell>
          <cell r="C854" t="str">
            <v>Braçadeira tipo chavite 1"</v>
          </cell>
          <cell r="D854" t="str">
            <v>UN</v>
          </cell>
          <cell r="E854">
            <v>2.15</v>
          </cell>
        </row>
        <row r="855">
          <cell r="B855">
            <v>171118</v>
          </cell>
          <cell r="C855" t="str">
            <v>Conector convencional 1x20 110V</v>
          </cell>
          <cell r="D855" t="str">
            <v>UN</v>
          </cell>
          <cell r="E855">
            <v>11.09</v>
          </cell>
        </row>
        <row r="856">
          <cell r="B856">
            <v>171121</v>
          </cell>
          <cell r="C856" t="str">
            <v>Conector de emenda para cabo  2,5 mm²</v>
          </cell>
          <cell r="D856" t="str">
            <v>UN</v>
          </cell>
          <cell r="E856">
            <v>2.83</v>
          </cell>
        </row>
        <row r="857">
          <cell r="B857">
            <v>171124</v>
          </cell>
          <cell r="C857" t="str">
            <v>Conector de emenda para cabo  4,0 mm²</v>
          </cell>
          <cell r="D857" t="str">
            <v>UN</v>
          </cell>
          <cell r="E857">
            <v>3.25</v>
          </cell>
        </row>
        <row r="858">
          <cell r="B858">
            <v>171119</v>
          </cell>
          <cell r="C858" t="str">
            <v>Conector de emenda para cabo 10 mm²</v>
          </cell>
          <cell r="D858" t="str">
            <v>UN</v>
          </cell>
          <cell r="E858">
            <v>5.3</v>
          </cell>
        </row>
        <row r="859">
          <cell r="B859">
            <v>171120</v>
          </cell>
          <cell r="C859" t="str">
            <v>Conector de emenda para cabo 16 mm²</v>
          </cell>
          <cell r="D859" t="str">
            <v>UN</v>
          </cell>
          <cell r="E859">
            <v>6.04</v>
          </cell>
        </row>
        <row r="860">
          <cell r="B860">
            <v>171122</v>
          </cell>
          <cell r="C860" t="str">
            <v>Conector de emenda para cabo 25 mm²</v>
          </cell>
          <cell r="D860" t="str">
            <v>UN</v>
          </cell>
          <cell r="E860">
            <v>7.4</v>
          </cell>
        </row>
        <row r="861">
          <cell r="B861">
            <v>171123</v>
          </cell>
          <cell r="C861" t="str">
            <v>Conector de emenda para cabo 35 mm²</v>
          </cell>
          <cell r="D861" t="str">
            <v>UN</v>
          </cell>
          <cell r="E861">
            <v>8.63</v>
          </cell>
        </row>
        <row r="862">
          <cell r="B862">
            <v>171125</v>
          </cell>
          <cell r="C862" t="str">
            <v>Conector de emenda para cabo 50 mm²</v>
          </cell>
          <cell r="D862" t="str">
            <v>UN</v>
          </cell>
          <cell r="E862">
            <v>11.04</v>
          </cell>
        </row>
        <row r="863">
          <cell r="B863">
            <v>171107</v>
          </cell>
          <cell r="C863" t="str">
            <v>Conector de emenda para cabo 70 mm²</v>
          </cell>
          <cell r="D863" t="str">
            <v>UN</v>
          </cell>
          <cell r="E863">
            <v>13.78</v>
          </cell>
        </row>
        <row r="864">
          <cell r="B864">
            <v>171108</v>
          </cell>
          <cell r="C864" t="str">
            <v>Conector de emenda para cabo 95 mm²</v>
          </cell>
          <cell r="D864" t="str">
            <v>UN</v>
          </cell>
          <cell r="E864">
            <v>19.78</v>
          </cell>
        </row>
        <row r="865">
          <cell r="B865">
            <v>171116</v>
          </cell>
          <cell r="C865" t="str">
            <v>Conector grampo paralelo de aluminio Cb 4 mm²</v>
          </cell>
          <cell r="D865" t="str">
            <v>UN</v>
          </cell>
          <cell r="E865">
            <v>13.55</v>
          </cell>
        </row>
        <row r="866">
          <cell r="B866">
            <v>171109</v>
          </cell>
          <cell r="C866" t="str">
            <v>Conector para haste de aterramento de 3/4"</v>
          </cell>
          <cell r="D866" t="str">
            <v>UN</v>
          </cell>
          <cell r="E866">
            <v>7.14</v>
          </cell>
        </row>
        <row r="867">
          <cell r="B867">
            <v>171110</v>
          </cell>
          <cell r="C867" t="str">
            <v>Conector para haste de aterramento de 5/8"</v>
          </cell>
          <cell r="D867" t="str">
            <v>UN</v>
          </cell>
          <cell r="E867">
            <v>5.98</v>
          </cell>
        </row>
        <row r="868">
          <cell r="B868">
            <v>171111</v>
          </cell>
          <cell r="C868" t="str">
            <v>Conector paralelo de aluminio 8 a 10</v>
          </cell>
          <cell r="D868" t="str">
            <v>UN</v>
          </cell>
          <cell r="E868">
            <v>7.59</v>
          </cell>
        </row>
        <row r="869">
          <cell r="B869">
            <v>171117</v>
          </cell>
          <cell r="C869" t="str">
            <v>Conector paralelo p/ cabo 4/0 AWG</v>
          </cell>
          <cell r="D869" t="str">
            <v>UN</v>
          </cell>
          <cell r="E869">
            <v>12.03</v>
          </cell>
        </row>
        <row r="870">
          <cell r="B870">
            <v>171112</v>
          </cell>
          <cell r="C870" t="str">
            <v>Conector prensa fios 10 a 20</v>
          </cell>
          <cell r="D870" t="str">
            <v>UN</v>
          </cell>
          <cell r="E870">
            <v>11.25</v>
          </cell>
        </row>
        <row r="871">
          <cell r="B871">
            <v>171113</v>
          </cell>
          <cell r="C871" t="str">
            <v>Conector TPF de 50mm²</v>
          </cell>
          <cell r="D871" t="str">
            <v>UN</v>
          </cell>
          <cell r="E871">
            <v>10.89</v>
          </cell>
        </row>
        <row r="872">
          <cell r="B872">
            <v>171114</v>
          </cell>
          <cell r="C872" t="str">
            <v>Conjunto estaiamento 3m 2"</v>
          </cell>
          <cell r="D872" t="str">
            <v>UN</v>
          </cell>
          <cell r="E872">
            <v>239.32</v>
          </cell>
        </row>
        <row r="873">
          <cell r="B873">
            <v>171115</v>
          </cell>
          <cell r="C873" t="str">
            <v>Cruzeta de madeira 115x135x600mm</v>
          </cell>
          <cell r="D873" t="str">
            <v>UN</v>
          </cell>
          <cell r="E873">
            <v>124.83</v>
          </cell>
        </row>
        <row r="874">
          <cell r="B874">
            <v>171263</v>
          </cell>
          <cell r="C874" t="str">
            <v>Curva  90° p/ elet. F°G°  2 1/2" (IE)</v>
          </cell>
          <cell r="D874" t="str">
            <v>UN</v>
          </cell>
          <cell r="E874">
            <v>67.34</v>
          </cell>
        </row>
        <row r="875">
          <cell r="B875">
            <v>171261</v>
          </cell>
          <cell r="C875" t="str">
            <v>Curva  90° p/ elet. F°G° 1/2" (IE)</v>
          </cell>
          <cell r="D875" t="str">
            <v>UN</v>
          </cell>
          <cell r="E875">
            <v>13.6</v>
          </cell>
        </row>
        <row r="876">
          <cell r="B876">
            <v>171262</v>
          </cell>
          <cell r="C876" t="str">
            <v>Curva  90° p/ elet. F°G° 2" (IE)</v>
          </cell>
          <cell r="D876" t="str">
            <v>UN</v>
          </cell>
          <cell r="E876">
            <v>30.17</v>
          </cell>
        </row>
        <row r="877">
          <cell r="B877">
            <v>171264</v>
          </cell>
          <cell r="C877" t="str">
            <v>Curva  90° p/ elet. F°G° 3" (IE)</v>
          </cell>
          <cell r="D877" t="str">
            <v>UN</v>
          </cell>
          <cell r="E877">
            <v>81.96</v>
          </cell>
        </row>
        <row r="878">
          <cell r="B878">
            <v>171265</v>
          </cell>
          <cell r="C878" t="str">
            <v>Curva  90° p/ elet. F°G° 4" (IE)</v>
          </cell>
          <cell r="D878" t="str">
            <v>UN</v>
          </cell>
          <cell r="E878">
            <v>141.6</v>
          </cell>
        </row>
        <row r="879">
          <cell r="B879">
            <v>171266</v>
          </cell>
          <cell r="C879" t="str">
            <v>Curva  90° p/ elet. PVC 1 1/2" (IE)</v>
          </cell>
          <cell r="D879" t="str">
            <v>UN</v>
          </cell>
          <cell r="E879">
            <v>15.48</v>
          </cell>
        </row>
        <row r="880">
          <cell r="B880">
            <v>171267</v>
          </cell>
          <cell r="C880" t="str">
            <v>Curva  90° p/ elet. PVC 1 1/4" (IE)</v>
          </cell>
          <cell r="D880" t="str">
            <v>UN</v>
          </cell>
          <cell r="E880">
            <v>14.7</v>
          </cell>
        </row>
        <row r="881">
          <cell r="B881">
            <v>171093</v>
          </cell>
          <cell r="C881" t="str">
            <v>Curva  90° p/ elet. PVC 2 1/2" (IE)</v>
          </cell>
          <cell r="D881" t="str">
            <v>UN</v>
          </cell>
          <cell r="E881">
            <v>29.12</v>
          </cell>
        </row>
        <row r="882">
          <cell r="B882">
            <v>171268</v>
          </cell>
          <cell r="C882" t="str">
            <v>Curva  90° p/ elet. PVC 2" (IE)</v>
          </cell>
          <cell r="D882" t="str">
            <v>UN</v>
          </cell>
          <cell r="E882">
            <v>18.33</v>
          </cell>
        </row>
        <row r="883">
          <cell r="B883">
            <v>171094</v>
          </cell>
          <cell r="C883" t="str">
            <v>Curva  90° p/ elet. PVC 3" (IE)</v>
          </cell>
          <cell r="D883" t="str">
            <v>UN</v>
          </cell>
          <cell r="E883">
            <v>31.72</v>
          </cell>
        </row>
        <row r="884">
          <cell r="B884">
            <v>171024</v>
          </cell>
          <cell r="C884" t="str">
            <v>Curva  90º p/ elet PVC 3/4" (IE)</v>
          </cell>
          <cell r="D884" t="str">
            <v>UN</v>
          </cell>
          <cell r="E884">
            <v>13.51</v>
          </cell>
        </row>
        <row r="885">
          <cell r="B885">
            <v>171025</v>
          </cell>
          <cell r="C885" t="str">
            <v>Curva  90º p/ elet. PVC 1" (IE)</v>
          </cell>
          <cell r="D885" t="str">
            <v>UN</v>
          </cell>
          <cell r="E885">
            <v>15.08</v>
          </cell>
        </row>
        <row r="886">
          <cell r="B886">
            <v>171023</v>
          </cell>
          <cell r="C886" t="str">
            <v>Curva  90º p/ elet. PVC 1/2" (IE)</v>
          </cell>
          <cell r="D886" t="str">
            <v>UN</v>
          </cell>
          <cell r="E886">
            <v>12.68</v>
          </cell>
        </row>
        <row r="887">
          <cell r="B887">
            <v>171097</v>
          </cell>
          <cell r="C887" t="str">
            <v>Curva 135° p/ elet. F°G° 1 1/4" (IE)</v>
          </cell>
          <cell r="D887" t="str">
            <v>UN</v>
          </cell>
          <cell r="E887">
            <v>25.11</v>
          </cell>
        </row>
        <row r="888">
          <cell r="B888">
            <v>171103</v>
          </cell>
          <cell r="C888" t="str">
            <v>Curva 135° p/ elet. F°G° 1" (IE)</v>
          </cell>
          <cell r="D888" t="str">
            <v>UN</v>
          </cell>
          <cell r="E888">
            <v>17.03</v>
          </cell>
        </row>
        <row r="889">
          <cell r="B889">
            <v>171098</v>
          </cell>
          <cell r="C889" t="str">
            <v>Curva 135° p/ elet. F°G° 1/2" (IE)</v>
          </cell>
          <cell r="D889" t="str">
            <v>UN</v>
          </cell>
          <cell r="E889">
            <v>14.81</v>
          </cell>
        </row>
        <row r="890">
          <cell r="B890">
            <v>171096</v>
          </cell>
          <cell r="C890" t="str">
            <v>Curva 135° p/ elet. F°G° 4" (IE)</v>
          </cell>
          <cell r="D890" t="str">
            <v>UN</v>
          </cell>
          <cell r="E890">
            <v>172.78</v>
          </cell>
        </row>
        <row r="891">
          <cell r="B891">
            <v>171100</v>
          </cell>
          <cell r="C891" t="str">
            <v>Curva 135° p/ elet. PVC 1 1/2" (IE)</v>
          </cell>
          <cell r="D891" t="str">
            <v>UN</v>
          </cell>
          <cell r="E891">
            <v>16.38</v>
          </cell>
        </row>
        <row r="892">
          <cell r="B892">
            <v>171101</v>
          </cell>
          <cell r="C892" t="str">
            <v>Curva 135° p/ elet. PVC 1 1/4" (IE)</v>
          </cell>
          <cell r="D892" t="str">
            <v>UN</v>
          </cell>
          <cell r="E892">
            <v>19.48</v>
          </cell>
        </row>
        <row r="893">
          <cell r="B893">
            <v>171099</v>
          </cell>
          <cell r="C893" t="str">
            <v>Curva 135° p/ elet. PVC 1" (IE)</v>
          </cell>
          <cell r="D893" t="str">
            <v>UN</v>
          </cell>
          <cell r="E893">
            <v>12.93</v>
          </cell>
        </row>
        <row r="894">
          <cell r="B894">
            <v>171102</v>
          </cell>
          <cell r="C894" t="str">
            <v>Curva 135° p/ elet. PVC 1/2" (IE)</v>
          </cell>
          <cell r="D894" t="str">
            <v>UN</v>
          </cell>
          <cell r="E894">
            <v>11.48</v>
          </cell>
        </row>
        <row r="895">
          <cell r="B895">
            <v>171104</v>
          </cell>
          <cell r="C895" t="str">
            <v>Curva 135° p/ elet. PVC 2 1/2" (IE)</v>
          </cell>
          <cell r="D895" t="str">
            <v>UN</v>
          </cell>
          <cell r="E895">
            <v>26.48</v>
          </cell>
        </row>
        <row r="896">
          <cell r="B896">
            <v>171105</v>
          </cell>
          <cell r="C896" t="str">
            <v>Curva 135° p/ elet. PVC 3" (IE)</v>
          </cell>
          <cell r="D896" t="str">
            <v>UN</v>
          </cell>
          <cell r="E896">
            <v>45.78</v>
          </cell>
        </row>
        <row r="897">
          <cell r="B897">
            <v>171106</v>
          </cell>
          <cell r="C897" t="str">
            <v>Curva 135° p/ elet. PVC 4" (IE)</v>
          </cell>
          <cell r="D897" t="str">
            <v>UN</v>
          </cell>
          <cell r="E897">
            <v>55.48</v>
          </cell>
        </row>
        <row r="898">
          <cell r="B898">
            <v>171044</v>
          </cell>
          <cell r="C898" t="str">
            <v>Luva p/ elet. F°G° de 1 1/2" (IE)</v>
          </cell>
          <cell r="D898" t="str">
            <v>UN</v>
          </cell>
          <cell r="E898">
            <v>7.04</v>
          </cell>
        </row>
        <row r="899">
          <cell r="B899">
            <v>171045</v>
          </cell>
          <cell r="C899" t="str">
            <v>Luva p/ elet. F°G° de 2 1/2" (IE)</v>
          </cell>
          <cell r="D899" t="str">
            <v>UN</v>
          </cell>
          <cell r="E899">
            <v>11.72</v>
          </cell>
        </row>
        <row r="900">
          <cell r="B900">
            <v>171046</v>
          </cell>
          <cell r="C900" t="str">
            <v>Luva p/ elet. F°G° de 4" (IE)</v>
          </cell>
          <cell r="D900" t="str">
            <v>UN</v>
          </cell>
          <cell r="E900">
            <v>23.95</v>
          </cell>
        </row>
        <row r="901">
          <cell r="B901">
            <v>171047</v>
          </cell>
          <cell r="C901" t="str">
            <v>Luva p/ elet. PVC de 1 1/2" (IE)</v>
          </cell>
          <cell r="D901" t="str">
            <v>UN</v>
          </cell>
          <cell r="E901">
            <v>5.83</v>
          </cell>
        </row>
        <row r="902">
          <cell r="B902">
            <v>171048</v>
          </cell>
          <cell r="C902" t="str">
            <v>Luva p/ elet. PVC de 1 1/4" (IE)</v>
          </cell>
          <cell r="D902" t="str">
            <v>UN</v>
          </cell>
          <cell r="E902">
            <v>5.29</v>
          </cell>
        </row>
        <row r="903">
          <cell r="B903">
            <v>171050</v>
          </cell>
          <cell r="C903" t="str">
            <v>Luva p/ elet. PVC de 2 1/2" (IE)</v>
          </cell>
          <cell r="D903" t="str">
            <v>UN</v>
          </cell>
          <cell r="E903">
            <v>10.63</v>
          </cell>
        </row>
        <row r="904">
          <cell r="B904">
            <v>171049</v>
          </cell>
          <cell r="C904" t="str">
            <v>Luva p/ elet. PVC de 2" (IE)</v>
          </cell>
          <cell r="D904" t="str">
            <v>UN</v>
          </cell>
          <cell r="E904">
            <v>7.36</v>
          </cell>
        </row>
        <row r="905">
          <cell r="B905">
            <v>171051</v>
          </cell>
          <cell r="C905" t="str">
            <v>Luva p/ elet. PVC de 4" (IE)</v>
          </cell>
          <cell r="D905" t="str">
            <v>UN</v>
          </cell>
          <cell r="E905">
            <v>33.12</v>
          </cell>
        </row>
        <row r="906">
          <cell r="B906">
            <v>171052</v>
          </cell>
          <cell r="C906" t="str">
            <v>Manilha sapatilha galvanizada</v>
          </cell>
          <cell r="D906" t="str">
            <v>UN</v>
          </cell>
          <cell r="E906">
            <v>17.53</v>
          </cell>
        </row>
        <row r="907">
          <cell r="B907">
            <v>171053</v>
          </cell>
          <cell r="C907" t="str">
            <v>Niple de F°G° de 1"</v>
          </cell>
          <cell r="D907" t="str">
            <v>UN</v>
          </cell>
          <cell r="E907">
            <v>8.78</v>
          </cell>
        </row>
        <row r="908">
          <cell r="B908">
            <v>171054</v>
          </cell>
          <cell r="C908" t="str">
            <v>Niple de F°G° de 3/4"</v>
          </cell>
          <cell r="D908" t="str">
            <v>UN</v>
          </cell>
          <cell r="E908">
            <v>6.77</v>
          </cell>
        </row>
        <row r="909">
          <cell r="B909">
            <v>171055</v>
          </cell>
          <cell r="C909" t="str">
            <v>Perfilado perfurado 38x38m (3m)</v>
          </cell>
          <cell r="D909" t="str">
            <v>Pç</v>
          </cell>
          <cell r="E909">
            <v>71.42</v>
          </cell>
        </row>
        <row r="910">
          <cell r="B910">
            <v>171057</v>
          </cell>
          <cell r="C910" t="str">
            <v>Regua de 04 tomadas</v>
          </cell>
          <cell r="D910" t="str">
            <v>UN</v>
          </cell>
          <cell r="E910">
            <v>44.08</v>
          </cell>
        </row>
        <row r="911">
          <cell r="B911">
            <v>171056</v>
          </cell>
          <cell r="C911" t="str">
            <v>Regua de 05 tomadas</v>
          </cell>
          <cell r="D911" t="str">
            <v>UN</v>
          </cell>
          <cell r="E911">
            <v>40.17</v>
          </cell>
        </row>
        <row r="912">
          <cell r="B912">
            <v>171059</v>
          </cell>
          <cell r="C912" t="str">
            <v>Rele fotoeletrico</v>
          </cell>
          <cell r="D912" t="str">
            <v>UN</v>
          </cell>
          <cell r="E912">
            <v>68.08</v>
          </cell>
        </row>
        <row r="913">
          <cell r="B913">
            <v>171058</v>
          </cell>
          <cell r="C913" t="str">
            <v>Relé para eletrodos (nível inferior/superior)</v>
          </cell>
          <cell r="D913" t="str">
            <v>UN</v>
          </cell>
          <cell r="E913">
            <v>91.9</v>
          </cell>
        </row>
        <row r="914">
          <cell r="B914">
            <v>171060</v>
          </cell>
          <cell r="C914" t="str">
            <v>Saída lateral p/ eletroduto 1"</v>
          </cell>
          <cell r="D914" t="str">
            <v>UN</v>
          </cell>
          <cell r="E914">
            <v>14.43</v>
          </cell>
        </row>
        <row r="915">
          <cell r="B915">
            <v>171061</v>
          </cell>
          <cell r="C915" t="str">
            <v>Sapata rápida de 4 furos p/ perfilado 38x38mm</v>
          </cell>
          <cell r="D915" t="str">
            <v>UN</v>
          </cell>
          <cell r="E915">
            <v>31.75</v>
          </cell>
        </row>
        <row r="916">
          <cell r="B916">
            <v>171062</v>
          </cell>
          <cell r="C916" t="str">
            <v>Sensor p/ porta automática (Montada)</v>
          </cell>
          <cell r="D916" t="str">
            <v>UN</v>
          </cell>
          <cell r="E916">
            <v>231.75</v>
          </cell>
        </row>
        <row r="917">
          <cell r="B917">
            <v>171063</v>
          </cell>
          <cell r="C917" t="str">
            <v>Sinaleira de portão de entrada de veículos</v>
          </cell>
          <cell r="D917" t="str">
            <v>UN</v>
          </cell>
          <cell r="E917">
            <v>228.98</v>
          </cell>
        </row>
        <row r="918">
          <cell r="B918">
            <v>171064</v>
          </cell>
          <cell r="C918" t="str">
            <v>Sinaleira duplo com relé foeletrico p/ para-raio</v>
          </cell>
          <cell r="D918" t="str">
            <v>UN</v>
          </cell>
          <cell r="E918">
            <v>264.98</v>
          </cell>
        </row>
        <row r="919">
          <cell r="B919">
            <v>171065</v>
          </cell>
          <cell r="C919" t="str">
            <v>Suporte isolado c/ braçadeira p/ para raio</v>
          </cell>
          <cell r="D919" t="str">
            <v>UN</v>
          </cell>
          <cell r="E919">
            <v>38.46</v>
          </cell>
        </row>
        <row r="920">
          <cell r="B920">
            <v>171066</v>
          </cell>
          <cell r="C920" t="str">
            <v>Suporte isolador simples</v>
          </cell>
          <cell r="D920" t="str">
            <v>UN</v>
          </cell>
          <cell r="E920">
            <v>31.94</v>
          </cell>
        </row>
        <row r="921">
          <cell r="B921">
            <v>171067</v>
          </cell>
          <cell r="C921" t="str">
            <v>Suporte p/ lâmpada fluorescente</v>
          </cell>
          <cell r="D921" t="str">
            <v>PAR</v>
          </cell>
          <cell r="E921">
            <v>5.45</v>
          </cell>
        </row>
        <row r="922">
          <cell r="B922">
            <v>171068</v>
          </cell>
          <cell r="C922" t="str">
            <v>Suporte para eletrocalhas</v>
          </cell>
          <cell r="D922" t="str">
            <v>UN</v>
          </cell>
          <cell r="E922">
            <v>33.22</v>
          </cell>
        </row>
        <row r="923">
          <cell r="B923">
            <v>171069</v>
          </cell>
          <cell r="C923" t="str">
            <v>Suporte para transformador em poste de concreto 195mm</v>
          </cell>
          <cell r="D923" t="str">
            <v>UN</v>
          </cell>
          <cell r="E923">
            <v>145.79</v>
          </cell>
        </row>
        <row r="924">
          <cell r="B924">
            <v>171070</v>
          </cell>
          <cell r="C924" t="str">
            <v>Supressor contra surto CLAMPER 45KA</v>
          </cell>
          <cell r="D924" t="str">
            <v>UN</v>
          </cell>
          <cell r="E924">
            <v>85.88</v>
          </cell>
        </row>
        <row r="925">
          <cell r="B925">
            <v>171073</v>
          </cell>
          <cell r="C925" t="str">
            <v>Terminal de compressão em latão  25mm²</v>
          </cell>
          <cell r="D925" t="str">
            <v>UN</v>
          </cell>
          <cell r="E925">
            <v>3.83</v>
          </cell>
        </row>
        <row r="926">
          <cell r="B926">
            <v>171074</v>
          </cell>
          <cell r="C926" t="str">
            <v>Terminal de compressão em latão  35mm²</v>
          </cell>
          <cell r="D926" t="str">
            <v>UN</v>
          </cell>
          <cell r="E926">
            <v>4.2</v>
          </cell>
        </row>
        <row r="927">
          <cell r="B927">
            <v>171075</v>
          </cell>
          <cell r="C927" t="str">
            <v>Terminal de compressão em latão  50mm²</v>
          </cell>
          <cell r="D927" t="str">
            <v>UN</v>
          </cell>
          <cell r="E927">
            <v>5.57</v>
          </cell>
        </row>
        <row r="928">
          <cell r="B928">
            <v>171076</v>
          </cell>
          <cell r="C928" t="str">
            <v>Terminal de compressão em latão  60mm²</v>
          </cell>
          <cell r="D928" t="str">
            <v>UN</v>
          </cell>
          <cell r="E928">
            <v>5.93</v>
          </cell>
        </row>
        <row r="929">
          <cell r="B929">
            <v>171077</v>
          </cell>
          <cell r="C929" t="str">
            <v>Terminal de compressão em latão  70mm²</v>
          </cell>
          <cell r="D929" t="str">
            <v>UN</v>
          </cell>
          <cell r="E929">
            <v>6.91</v>
          </cell>
        </row>
        <row r="930">
          <cell r="B930">
            <v>171078</v>
          </cell>
          <cell r="C930" t="str">
            <v>Terminal de compressão em latão  95mm²</v>
          </cell>
          <cell r="D930" t="str">
            <v>UN</v>
          </cell>
          <cell r="E930">
            <v>7.88</v>
          </cell>
        </row>
        <row r="931">
          <cell r="B931">
            <v>171072</v>
          </cell>
          <cell r="C931" t="str">
            <v>Terminal de compressão em latão 10mm²</v>
          </cell>
          <cell r="D931" t="str">
            <v>UN</v>
          </cell>
          <cell r="E931">
            <v>3.72</v>
          </cell>
        </row>
        <row r="932">
          <cell r="B932">
            <v>171071</v>
          </cell>
          <cell r="C932" t="str">
            <v>Terminal de compressão em latão 16mm²</v>
          </cell>
          <cell r="D932" t="str">
            <v>UN</v>
          </cell>
          <cell r="E932">
            <v>3.36</v>
          </cell>
        </row>
        <row r="933">
          <cell r="B933">
            <v>171079</v>
          </cell>
          <cell r="C933" t="str">
            <v>Terminal de compressão em latão 185mm²</v>
          </cell>
          <cell r="D933" t="str">
            <v>UN</v>
          </cell>
          <cell r="E933">
            <v>15.06</v>
          </cell>
        </row>
        <row r="934">
          <cell r="B934">
            <v>171080</v>
          </cell>
          <cell r="C934" t="str">
            <v>Terminal sindal 6 mm²</v>
          </cell>
          <cell r="D934" t="str">
            <v>UN</v>
          </cell>
          <cell r="E934">
            <v>11.56</v>
          </cell>
        </row>
        <row r="935">
          <cell r="B935">
            <v>171081</v>
          </cell>
          <cell r="C935" t="str">
            <v>Transformador de corrente 400/5A</v>
          </cell>
          <cell r="D935" t="str">
            <v>UN</v>
          </cell>
          <cell r="E935">
            <v>216.34</v>
          </cell>
        </row>
        <row r="936">
          <cell r="B936">
            <v>171083</v>
          </cell>
          <cell r="C936" t="str">
            <v>Voltimetro 96x96mm -300V</v>
          </cell>
          <cell r="D936" t="str">
            <v>UN</v>
          </cell>
          <cell r="E936">
            <v>173.2</v>
          </cell>
        </row>
        <row r="937">
          <cell r="C937" t="str">
            <v>ACESSÓRIOS E CONEXÕES (II)</v>
          </cell>
        </row>
        <row r="938">
          <cell r="B938">
            <v>171137</v>
          </cell>
          <cell r="C938" t="str">
            <v>Alça preformada para cabo de alumínio 2AWG</v>
          </cell>
          <cell r="D938" t="str">
            <v>UN</v>
          </cell>
          <cell r="E938">
            <v>6.93</v>
          </cell>
        </row>
        <row r="939">
          <cell r="B939">
            <v>171138</v>
          </cell>
          <cell r="C939" t="str">
            <v>Armação secundária de 03 estribos c/ isolador</v>
          </cell>
          <cell r="D939" t="str">
            <v>UN</v>
          </cell>
          <cell r="E939">
            <v>64.86</v>
          </cell>
        </row>
        <row r="940">
          <cell r="B940">
            <v>171139</v>
          </cell>
          <cell r="C940" t="str">
            <v>Armação secundária de 04 estribos c/ isolador</v>
          </cell>
          <cell r="D940" t="str">
            <v>UN</v>
          </cell>
          <cell r="E940">
            <v>79.01</v>
          </cell>
        </row>
        <row r="941">
          <cell r="B941">
            <v>171140</v>
          </cell>
          <cell r="C941" t="str">
            <v>Armação secundária pesada 3/16" de 3x3</v>
          </cell>
          <cell r="D941" t="str">
            <v>UN</v>
          </cell>
          <cell r="E941">
            <v>49.88</v>
          </cell>
        </row>
        <row r="942">
          <cell r="B942">
            <v>171141</v>
          </cell>
          <cell r="C942" t="str">
            <v>Barra rosqueada (3m) 1/4"</v>
          </cell>
          <cell r="D942" t="str">
            <v>UN</v>
          </cell>
          <cell r="E942">
            <v>10.44</v>
          </cell>
        </row>
        <row r="943">
          <cell r="B943">
            <v>171142</v>
          </cell>
          <cell r="C943" t="str">
            <v>Barra rosqueada (3m) 3/8"</v>
          </cell>
          <cell r="D943" t="str">
            <v>UN</v>
          </cell>
          <cell r="E943">
            <v>29.72</v>
          </cell>
        </row>
        <row r="944">
          <cell r="B944">
            <v>171143</v>
          </cell>
          <cell r="C944" t="str">
            <v>Base para mastro 1 1/2"</v>
          </cell>
          <cell r="D944" t="str">
            <v>UN</v>
          </cell>
          <cell r="E944">
            <v>94.7</v>
          </cell>
        </row>
        <row r="945">
          <cell r="B945">
            <v>171144</v>
          </cell>
          <cell r="C945" t="str">
            <v>Base para relé fotoelétrico</v>
          </cell>
          <cell r="D945" t="str">
            <v>UN</v>
          </cell>
          <cell r="E945">
            <v>8.8</v>
          </cell>
        </row>
        <row r="946">
          <cell r="B946">
            <v>171411</v>
          </cell>
          <cell r="C946" t="str">
            <v>Braçadeira metálica tipo "D" c/ cunha Ø 3/4"</v>
          </cell>
          <cell r="D946" t="str">
            <v>UN</v>
          </cell>
          <cell r="E946">
            <v>2.1</v>
          </cell>
        </row>
        <row r="947">
          <cell r="B947">
            <v>171145</v>
          </cell>
          <cell r="C947" t="str">
            <v>Braçadeira tipo chavite  1/2"</v>
          </cell>
          <cell r="D947" t="str">
            <v>UN</v>
          </cell>
          <cell r="E947">
            <v>1.97</v>
          </cell>
        </row>
        <row r="948">
          <cell r="B948">
            <v>171146</v>
          </cell>
          <cell r="C948" t="str">
            <v>Braçadeira tipo chavite  3/4"</v>
          </cell>
          <cell r="D948" t="str">
            <v>UN</v>
          </cell>
          <cell r="E948">
            <v>2.1</v>
          </cell>
        </row>
        <row r="949">
          <cell r="B949">
            <v>171147</v>
          </cell>
          <cell r="C949" t="str">
            <v>Braçadeira tipo cunha c/ parafuso</v>
          </cell>
          <cell r="D949" t="str">
            <v>UN</v>
          </cell>
          <cell r="E949">
            <v>2.25</v>
          </cell>
        </row>
        <row r="950">
          <cell r="B950">
            <v>171300</v>
          </cell>
          <cell r="C950" t="str">
            <v>Bucha e arruela de alumínio de     1/2"</v>
          </cell>
          <cell r="D950" t="str">
            <v>UN</v>
          </cell>
          <cell r="E950">
            <v>1.67</v>
          </cell>
        </row>
        <row r="951">
          <cell r="B951">
            <v>171301</v>
          </cell>
          <cell r="C951" t="str">
            <v>Bucha e arruela de alumínio de     3/4"</v>
          </cell>
          <cell r="D951" t="str">
            <v>UN</v>
          </cell>
          <cell r="E951">
            <v>1.73</v>
          </cell>
        </row>
        <row r="952">
          <cell r="B952">
            <v>171303</v>
          </cell>
          <cell r="C952" t="str">
            <v>Bucha e arruela de alumínio de    1"</v>
          </cell>
          <cell r="D952" t="str">
            <v>UN</v>
          </cell>
          <cell r="E952">
            <v>2.44</v>
          </cell>
        </row>
        <row r="953">
          <cell r="B953">
            <v>171305</v>
          </cell>
          <cell r="C953" t="str">
            <v>Bucha e arruela de alumínio de   1 1/4"</v>
          </cell>
          <cell r="D953" t="str">
            <v>UN</v>
          </cell>
          <cell r="E953">
            <v>3</v>
          </cell>
        </row>
        <row r="954">
          <cell r="B954">
            <v>171306</v>
          </cell>
          <cell r="C954" t="str">
            <v>Bucha e arruela de alumínio de  1 1/2"</v>
          </cell>
          <cell r="D954" t="str">
            <v>UN</v>
          </cell>
          <cell r="E954">
            <v>3.16</v>
          </cell>
        </row>
        <row r="955">
          <cell r="B955">
            <v>171304</v>
          </cell>
          <cell r="C955" t="str">
            <v>Bucha e arruela de alumínio de  2"</v>
          </cell>
          <cell r="D955" t="str">
            <v>UN</v>
          </cell>
          <cell r="E955">
            <v>5.61</v>
          </cell>
        </row>
        <row r="956">
          <cell r="B956">
            <v>171455</v>
          </cell>
          <cell r="C956" t="str">
            <v>Bucha e arruela de alumínio de 2 1/2"</v>
          </cell>
          <cell r="D956" t="str">
            <v>UN</v>
          </cell>
          <cell r="E956">
            <v>6.12</v>
          </cell>
        </row>
        <row r="957">
          <cell r="B957">
            <v>171456</v>
          </cell>
          <cell r="C957" t="str">
            <v>Bucha e arruela de alumínio de 3"</v>
          </cell>
          <cell r="D957" t="str">
            <v>UN</v>
          </cell>
          <cell r="E957">
            <v>9.84</v>
          </cell>
        </row>
        <row r="958">
          <cell r="B958">
            <v>171148</v>
          </cell>
          <cell r="C958" t="str">
            <v>Bucha e arruela de aluminio de 4"</v>
          </cell>
          <cell r="D958" t="str">
            <v>UN</v>
          </cell>
          <cell r="E958">
            <v>13.41</v>
          </cell>
        </row>
        <row r="959">
          <cell r="B959">
            <v>171149</v>
          </cell>
          <cell r="C959" t="str">
            <v>Bucha para redução de elet. 50 mm/32mm</v>
          </cell>
          <cell r="D959" t="str">
            <v>UN</v>
          </cell>
          <cell r="E959">
            <v>3.87</v>
          </cell>
        </row>
        <row r="960">
          <cell r="B960">
            <v>171276</v>
          </cell>
          <cell r="C960" t="str">
            <v>Cantoneira ZZ</v>
          </cell>
          <cell r="D960" t="str">
            <v>UN</v>
          </cell>
          <cell r="E960">
            <v>6.31</v>
          </cell>
        </row>
        <row r="961">
          <cell r="B961">
            <v>171150</v>
          </cell>
          <cell r="C961" t="str">
            <v>Capacitor 10 Microfarad 250V</v>
          </cell>
          <cell r="D961" t="str">
            <v>UN</v>
          </cell>
          <cell r="E961">
            <v>60.46</v>
          </cell>
        </row>
        <row r="962">
          <cell r="B962">
            <v>171151</v>
          </cell>
          <cell r="C962" t="str">
            <v>Capacitor 20 Microfarad 250V</v>
          </cell>
          <cell r="D962" t="str">
            <v>UN</v>
          </cell>
          <cell r="E962">
            <v>60.46</v>
          </cell>
        </row>
        <row r="963">
          <cell r="B963">
            <v>171152</v>
          </cell>
          <cell r="C963" t="str">
            <v>Cinta de poste circular 150 mm</v>
          </cell>
          <cell r="D963" t="str">
            <v>UN</v>
          </cell>
          <cell r="E963">
            <v>32.77</v>
          </cell>
        </row>
        <row r="964">
          <cell r="B964">
            <v>171153</v>
          </cell>
          <cell r="C964" t="str">
            <v>Cinta de poste circular 160 mm</v>
          </cell>
          <cell r="D964" t="str">
            <v>UN</v>
          </cell>
          <cell r="E964">
            <v>35.63</v>
          </cell>
        </row>
        <row r="965">
          <cell r="B965">
            <v>171154</v>
          </cell>
          <cell r="C965" t="str">
            <v>Cinta de poste circular 170 mm</v>
          </cell>
          <cell r="D965" t="str">
            <v>UN</v>
          </cell>
          <cell r="E965">
            <v>39.96</v>
          </cell>
        </row>
        <row r="966">
          <cell r="B966">
            <v>171155</v>
          </cell>
          <cell r="C966" t="str">
            <v>Cinta de poste circular 180 mm</v>
          </cell>
          <cell r="D966" t="str">
            <v>UN</v>
          </cell>
          <cell r="E966">
            <v>41.26</v>
          </cell>
        </row>
        <row r="967">
          <cell r="B967">
            <v>171156</v>
          </cell>
          <cell r="C967" t="str">
            <v>Cinta de poste circular 220 mm</v>
          </cell>
          <cell r="D967" t="str">
            <v>UN</v>
          </cell>
          <cell r="E967">
            <v>38.3</v>
          </cell>
        </row>
        <row r="968">
          <cell r="B968">
            <v>171157</v>
          </cell>
          <cell r="C968" t="str">
            <v>Cinta de poste circular 240 mm</v>
          </cell>
          <cell r="D968" t="str">
            <v>UN</v>
          </cell>
          <cell r="E968">
            <v>41.53</v>
          </cell>
        </row>
        <row r="969">
          <cell r="B969">
            <v>171158</v>
          </cell>
          <cell r="C969" t="str">
            <v>Cinta de poste circular 250 mm</v>
          </cell>
          <cell r="D969" t="str">
            <v>UN</v>
          </cell>
          <cell r="E969">
            <v>42.54</v>
          </cell>
        </row>
        <row r="970">
          <cell r="B970">
            <v>171496</v>
          </cell>
          <cell r="C970" t="str">
            <v>Cruzeta em concreto (90x115x2400mm)</v>
          </cell>
          <cell r="D970" t="str">
            <v>UN</v>
          </cell>
          <cell r="E970">
            <v>130.36</v>
          </cell>
        </row>
        <row r="971">
          <cell r="B971">
            <v>171346</v>
          </cell>
          <cell r="C971" t="str">
            <v>Curva  90º p/ elet. FºGº 1 1/2" (IE)</v>
          </cell>
          <cell r="D971" t="str">
            <v>UN</v>
          </cell>
          <cell r="E971">
            <v>22.89</v>
          </cell>
        </row>
        <row r="972">
          <cell r="B972">
            <v>171347</v>
          </cell>
          <cell r="C972" t="str">
            <v>Curva  90º p/ elet. FºGº 1 1/4" (IE)</v>
          </cell>
          <cell r="D972" t="str">
            <v>UN</v>
          </cell>
          <cell r="E972">
            <v>20.73</v>
          </cell>
        </row>
        <row r="973">
          <cell r="B973">
            <v>171345</v>
          </cell>
          <cell r="C973" t="str">
            <v>Curva  90º p/ elet. FºGº 1" (IE)</v>
          </cell>
          <cell r="D973" t="str">
            <v>UN</v>
          </cell>
          <cell r="E973">
            <v>14.93</v>
          </cell>
        </row>
        <row r="974">
          <cell r="B974">
            <v>171344</v>
          </cell>
          <cell r="C974" t="str">
            <v>Curva  90º p/ elet. FºGº 3/4" (IE)</v>
          </cell>
          <cell r="D974" t="str">
            <v>UN</v>
          </cell>
          <cell r="E974">
            <v>13.87</v>
          </cell>
        </row>
        <row r="975">
          <cell r="B975">
            <v>171343</v>
          </cell>
          <cell r="C975" t="str">
            <v>Curva  90º p/ elet. PVC 4" (IE)</v>
          </cell>
          <cell r="D975" t="str">
            <v>UN</v>
          </cell>
          <cell r="E975">
            <v>52.38</v>
          </cell>
        </row>
        <row r="976">
          <cell r="B976">
            <v>171412</v>
          </cell>
          <cell r="C976" t="str">
            <v>Dailete múltiplo de alumínio tipo X - Ø 1"</v>
          </cell>
          <cell r="D976" t="str">
            <v>UN</v>
          </cell>
          <cell r="E976">
            <v>11.38</v>
          </cell>
        </row>
        <row r="977">
          <cell r="B977">
            <v>171414</v>
          </cell>
          <cell r="C977" t="str">
            <v>Dailete múltiplo de alumínio tipo X - Ø 3/4"</v>
          </cell>
          <cell r="D977" t="str">
            <v>UN</v>
          </cell>
          <cell r="E977">
            <v>6.26</v>
          </cell>
        </row>
        <row r="978">
          <cell r="B978">
            <v>171159</v>
          </cell>
          <cell r="C978" t="str">
            <v>Grampo fixador de cabo Z-01</v>
          </cell>
          <cell r="D978" t="str">
            <v>UN</v>
          </cell>
          <cell r="E978">
            <v>4.36</v>
          </cell>
        </row>
        <row r="979">
          <cell r="B979">
            <v>171160</v>
          </cell>
          <cell r="C979" t="str">
            <v>Grampo fixador de cabo Z-02</v>
          </cell>
          <cell r="D979" t="str">
            <v>UN</v>
          </cell>
          <cell r="E979">
            <v>5.28</v>
          </cell>
        </row>
        <row r="980">
          <cell r="B980">
            <v>171163</v>
          </cell>
          <cell r="C980" t="str">
            <v>Haste de Aço cobreada 3/4"x3m c/ conector</v>
          </cell>
          <cell r="D980" t="str">
            <v>UN</v>
          </cell>
          <cell r="E980">
            <v>137.75</v>
          </cell>
        </row>
        <row r="981">
          <cell r="B981">
            <v>171164</v>
          </cell>
          <cell r="C981" t="str">
            <v>Haste de Aço cobreada 5/8"x2,40m c/ conector</v>
          </cell>
          <cell r="D981" t="str">
            <v>UN</v>
          </cell>
          <cell r="E981">
            <v>98.34</v>
          </cell>
        </row>
        <row r="982">
          <cell r="B982">
            <v>171165</v>
          </cell>
          <cell r="C982" t="str">
            <v>Haste de Aço cobreada 5/8"x3,0m c/ conector</v>
          </cell>
          <cell r="D982" t="str">
            <v>UN</v>
          </cell>
          <cell r="E982">
            <v>92.68</v>
          </cell>
        </row>
        <row r="983">
          <cell r="B983">
            <v>171161</v>
          </cell>
          <cell r="C983" t="str">
            <v>Haste de cobre p/ aterram. 3/4"x3m s/ conector</v>
          </cell>
          <cell r="D983" t="str">
            <v>UN</v>
          </cell>
          <cell r="E983">
            <v>105.61</v>
          </cell>
        </row>
        <row r="984">
          <cell r="B984">
            <v>171166</v>
          </cell>
          <cell r="C984" t="str">
            <v>Isolador de pino - completo 15 KV</v>
          </cell>
          <cell r="D984" t="str">
            <v>UN</v>
          </cell>
          <cell r="E984">
            <v>92.06</v>
          </cell>
        </row>
        <row r="985">
          <cell r="B985">
            <v>171167</v>
          </cell>
          <cell r="C985" t="str">
            <v>Isolador de pino - completo 34 KV</v>
          </cell>
          <cell r="D985" t="str">
            <v>UN</v>
          </cell>
          <cell r="E985">
            <v>166.73</v>
          </cell>
        </row>
        <row r="986">
          <cell r="B986">
            <v>171168</v>
          </cell>
          <cell r="C986" t="str">
            <v>Isolador disc bastão polim - completo 15 KV</v>
          </cell>
          <cell r="D986" t="str">
            <v>UN</v>
          </cell>
          <cell r="E986">
            <v>77.87</v>
          </cell>
        </row>
        <row r="987">
          <cell r="B987">
            <v>171173</v>
          </cell>
          <cell r="C987" t="str">
            <v>Isolador pilar porcelana 15KV</v>
          </cell>
          <cell r="D987" t="str">
            <v>UN</v>
          </cell>
          <cell r="E987">
            <v>80.53</v>
          </cell>
        </row>
        <row r="988">
          <cell r="B988">
            <v>171174</v>
          </cell>
          <cell r="C988" t="str">
            <v>Isolador pilar porcelana 34KV</v>
          </cell>
          <cell r="D988" t="str">
            <v>UN</v>
          </cell>
          <cell r="E988">
            <v>155.2</v>
          </cell>
        </row>
        <row r="989">
          <cell r="B989">
            <v>171175</v>
          </cell>
          <cell r="C989" t="str">
            <v>Isolador roldana 72x72</v>
          </cell>
          <cell r="D989" t="str">
            <v>UN</v>
          </cell>
          <cell r="E989">
            <v>17.19</v>
          </cell>
        </row>
        <row r="990">
          <cell r="B990">
            <v>171176</v>
          </cell>
          <cell r="C990" t="str">
            <v>Isolador tipo disco porcelana vitrificada 15KV</v>
          </cell>
          <cell r="D990" t="str">
            <v>UN</v>
          </cell>
          <cell r="E990">
            <v>82.03</v>
          </cell>
        </row>
        <row r="991">
          <cell r="B991">
            <v>171177</v>
          </cell>
          <cell r="C991" t="str">
            <v>Laço pré-formada para CB 2 AWG</v>
          </cell>
          <cell r="D991" t="str">
            <v>UN</v>
          </cell>
          <cell r="E991">
            <v>6.19</v>
          </cell>
        </row>
        <row r="992">
          <cell r="B992">
            <v>171340</v>
          </cell>
          <cell r="C992" t="str">
            <v>Luva p/ elet. FºGº de 1 1/4" (IE)</v>
          </cell>
          <cell r="D992" t="str">
            <v>UN</v>
          </cell>
          <cell r="E992">
            <v>5.45</v>
          </cell>
        </row>
        <row r="993">
          <cell r="B993">
            <v>171339</v>
          </cell>
          <cell r="C993" t="str">
            <v>Luva p/ elet. FºGº de 1" (IE)</v>
          </cell>
          <cell r="D993" t="str">
            <v>UN</v>
          </cell>
          <cell r="E993">
            <v>4.19</v>
          </cell>
        </row>
        <row r="994">
          <cell r="B994">
            <v>171341</v>
          </cell>
          <cell r="C994" t="str">
            <v>Luva p/ elet. FºGº de 2" (IE)</v>
          </cell>
          <cell r="D994" t="str">
            <v>UN</v>
          </cell>
          <cell r="E994">
            <v>8.36</v>
          </cell>
        </row>
        <row r="995">
          <cell r="B995">
            <v>171342</v>
          </cell>
          <cell r="C995" t="str">
            <v>Luva p/ elet. FºGº de 3" (IE)</v>
          </cell>
          <cell r="D995" t="str">
            <v>UN</v>
          </cell>
          <cell r="E995">
            <v>16.32</v>
          </cell>
        </row>
        <row r="996">
          <cell r="B996">
            <v>171409</v>
          </cell>
          <cell r="C996" t="str">
            <v>Luva p/ elet. FºGº de 3/4" (IE)</v>
          </cell>
          <cell r="D996" t="str">
            <v>UN</v>
          </cell>
          <cell r="E996">
            <v>3.86</v>
          </cell>
        </row>
        <row r="997">
          <cell r="B997">
            <v>171406</v>
          </cell>
          <cell r="C997" t="str">
            <v>Luva p/ elet. PVC de 1" (IE)</v>
          </cell>
          <cell r="D997" t="str">
            <v>UN</v>
          </cell>
          <cell r="E997">
            <v>4.45</v>
          </cell>
        </row>
        <row r="998">
          <cell r="B998">
            <v>171408</v>
          </cell>
          <cell r="C998" t="str">
            <v>Luva p/ elet. PVC de 3" (IE)</v>
          </cell>
          <cell r="D998" t="str">
            <v>UN</v>
          </cell>
          <cell r="E998">
            <v>18.65</v>
          </cell>
        </row>
        <row r="999">
          <cell r="B999">
            <v>171405</v>
          </cell>
          <cell r="C999" t="str">
            <v>Luva p/ elet. PVC de 3/4" (IE)</v>
          </cell>
          <cell r="D999" t="str">
            <v>UN</v>
          </cell>
          <cell r="E999">
            <v>3.87</v>
          </cell>
        </row>
        <row r="1000">
          <cell r="B1000">
            <v>171407</v>
          </cell>
          <cell r="C1000" t="str">
            <v>Luva p/ eletr. PVC de 1/2" (IE)</v>
          </cell>
          <cell r="D1000" t="str">
            <v>UN</v>
          </cell>
          <cell r="E1000">
            <v>3.27</v>
          </cell>
        </row>
        <row r="1001">
          <cell r="B1001">
            <v>171299</v>
          </cell>
          <cell r="C1001" t="str">
            <v>Ponto de solda exotérmica</v>
          </cell>
          <cell r="D1001" t="str">
            <v>Pt</v>
          </cell>
          <cell r="E1001">
            <v>29.88</v>
          </cell>
        </row>
        <row r="1002">
          <cell r="B1002">
            <v>171419</v>
          </cell>
          <cell r="C1002" t="str">
            <v>Supressor de transientes tipo Varistor 20KA-175V.</v>
          </cell>
          <cell r="D1002" t="str">
            <v>UN</v>
          </cell>
          <cell r="E1002">
            <v>79.23</v>
          </cell>
        </row>
        <row r="1003">
          <cell r="B1003">
            <v>171413</v>
          </cell>
          <cell r="C1003" t="str">
            <v>Unidut múltiplo Ø 1"</v>
          </cell>
          <cell r="D1003" t="str">
            <v>UN</v>
          </cell>
          <cell r="E1003">
            <v>3.58</v>
          </cell>
        </row>
        <row r="1004">
          <cell r="B1004">
            <v>171415</v>
          </cell>
          <cell r="C1004" t="str">
            <v>Unidut múltiplo Ø 3/4"</v>
          </cell>
          <cell r="D1004" t="str">
            <v>UN</v>
          </cell>
          <cell r="E1004">
            <v>3.05</v>
          </cell>
        </row>
        <row r="1005">
          <cell r="C1005" t="str">
            <v>INSTALAÇÕES TELEFÔNICAS E LÓGICA:</v>
          </cell>
        </row>
        <row r="1006">
          <cell r="C1006" t="str">
            <v>QUADROS E CAIXAS:</v>
          </cell>
        </row>
        <row r="1007">
          <cell r="B1007">
            <v>211193</v>
          </cell>
          <cell r="C1007" t="str">
            <v>Quadro telefonico (sobrepor) 20x20x15cm</v>
          </cell>
          <cell r="D1007" t="str">
            <v>UN</v>
          </cell>
          <cell r="E1007">
            <v>141.34</v>
          </cell>
        </row>
        <row r="1008">
          <cell r="B1008">
            <v>211194</v>
          </cell>
          <cell r="C1008" t="str">
            <v>Quadro telefonico (sobrepor) 40x40x15cm</v>
          </cell>
          <cell r="D1008" t="str">
            <v>UN</v>
          </cell>
          <cell r="E1008">
            <v>253.68</v>
          </cell>
        </row>
        <row r="1009">
          <cell r="B1009">
            <v>211195</v>
          </cell>
          <cell r="C1009" t="str">
            <v>Quadro telefonico (sobrepor) 60x60x15cm</v>
          </cell>
          <cell r="D1009" t="str">
            <v>UN</v>
          </cell>
          <cell r="E1009">
            <v>429.99</v>
          </cell>
        </row>
        <row r="1010">
          <cell r="B1010">
            <v>211197</v>
          </cell>
          <cell r="C1010" t="str">
            <v>Quadro telefonico inter de distr.  20x20x12cm</v>
          </cell>
          <cell r="D1010" t="str">
            <v>UN</v>
          </cell>
          <cell r="E1010">
            <v>126.78</v>
          </cell>
        </row>
        <row r="1011">
          <cell r="B1011">
            <v>211198</v>
          </cell>
          <cell r="C1011" t="str">
            <v>Quadro telefonico inter de distr.  40x40x12cm</v>
          </cell>
          <cell r="D1011" t="str">
            <v>UN</v>
          </cell>
          <cell r="E1011">
            <v>206.32</v>
          </cell>
        </row>
        <row r="1012">
          <cell r="B1012">
            <v>211199</v>
          </cell>
          <cell r="C1012" t="str">
            <v>Quadro telefonico inter de distr.  60x60x12cm</v>
          </cell>
          <cell r="D1012" t="str">
            <v>UN</v>
          </cell>
          <cell r="E1012">
            <v>299.7</v>
          </cell>
        </row>
        <row r="1013">
          <cell r="B1013">
            <v>211200</v>
          </cell>
          <cell r="C1013" t="str">
            <v>Quadro telefonico inter de distr.  80x80x12cm</v>
          </cell>
          <cell r="D1013" t="str">
            <v>UN</v>
          </cell>
          <cell r="E1013">
            <v>419.95</v>
          </cell>
        </row>
        <row r="1014">
          <cell r="B1014">
            <v>211196</v>
          </cell>
          <cell r="C1014" t="str">
            <v>Quadro telefonico inter de distr. 120x120x12cm</v>
          </cell>
          <cell r="D1014" t="str">
            <v>UN</v>
          </cell>
          <cell r="E1014">
            <v>763</v>
          </cell>
        </row>
        <row r="1015">
          <cell r="C1015" t="str">
            <v>CABOS E FIOS:</v>
          </cell>
        </row>
        <row r="1016">
          <cell r="B1016">
            <v>211205</v>
          </cell>
          <cell r="C1016" t="str">
            <v>Cabo telefônico CCI 50x10P</v>
          </cell>
          <cell r="D1016" t="str">
            <v>M</v>
          </cell>
          <cell r="E1016">
            <v>6.19</v>
          </cell>
        </row>
        <row r="1017">
          <cell r="B1017">
            <v>211206</v>
          </cell>
          <cell r="C1017" t="str">
            <v>Cabo telefônico CCI 50x20P</v>
          </cell>
          <cell r="D1017" t="str">
            <v>M</v>
          </cell>
          <cell r="E1017">
            <v>12.12</v>
          </cell>
        </row>
        <row r="1018">
          <cell r="B1018">
            <v>211207</v>
          </cell>
          <cell r="C1018" t="str">
            <v>Cabo telefônico CCI 50x2P</v>
          </cell>
          <cell r="D1018" t="str">
            <v>M</v>
          </cell>
          <cell r="E1018">
            <v>2.15</v>
          </cell>
        </row>
        <row r="1019">
          <cell r="B1019">
            <v>211208</v>
          </cell>
          <cell r="C1019" t="str">
            <v>Cabo telefônico CCI 50x4P</v>
          </cell>
          <cell r="D1019" t="str">
            <v>M</v>
          </cell>
          <cell r="E1019">
            <v>3.02</v>
          </cell>
        </row>
        <row r="1020">
          <cell r="B1020">
            <v>211209</v>
          </cell>
          <cell r="C1020" t="str">
            <v>Cabo telefônico CTP APL -40 x 10 pares</v>
          </cell>
          <cell r="D1020" t="str">
            <v>M</v>
          </cell>
          <cell r="E1020">
            <v>8.29</v>
          </cell>
        </row>
        <row r="1021">
          <cell r="B1021">
            <v>211210</v>
          </cell>
          <cell r="C1021" t="str">
            <v>Cabo telefônico CTP APL -40 x 20 pares</v>
          </cell>
          <cell r="D1021" t="str">
            <v>M</v>
          </cell>
          <cell r="E1021">
            <v>13.29</v>
          </cell>
        </row>
        <row r="1022">
          <cell r="B1022">
            <v>211211</v>
          </cell>
          <cell r="C1022" t="str">
            <v>Cabo telefônico FE -100</v>
          </cell>
          <cell r="D1022" t="str">
            <v>M</v>
          </cell>
          <cell r="E1022">
            <v>2.44</v>
          </cell>
        </row>
        <row r="1023">
          <cell r="B1023">
            <v>211204</v>
          </cell>
          <cell r="C1023" t="str">
            <v>Cabo telefônico trançado 2x22AWG</v>
          </cell>
          <cell r="D1023" t="str">
            <v>M</v>
          </cell>
          <cell r="E1023">
            <v>2.34</v>
          </cell>
        </row>
        <row r="1024">
          <cell r="B1024">
            <v>171180</v>
          </cell>
          <cell r="C1024" t="str">
            <v>Cabo UTP par trançado 04P 24 AWG Cat 6e</v>
          </cell>
          <cell r="D1024" t="str">
            <v>M</v>
          </cell>
          <cell r="E1024">
            <v>3.93</v>
          </cell>
        </row>
        <row r="1025">
          <cell r="B1025">
            <v>211213</v>
          </cell>
          <cell r="C1025" t="str">
            <v>Fio telefônico FE - 100</v>
          </cell>
          <cell r="D1025" t="str">
            <v>M</v>
          </cell>
          <cell r="E1025">
            <v>2.44</v>
          </cell>
        </row>
        <row r="1026">
          <cell r="B1026">
            <v>211214</v>
          </cell>
          <cell r="C1026" t="str">
            <v>Fio telefônico FI - 50</v>
          </cell>
          <cell r="D1026" t="str">
            <v>M</v>
          </cell>
          <cell r="E1026">
            <v>2.34</v>
          </cell>
        </row>
        <row r="1027">
          <cell r="C1027" t="str">
            <v>PONTOS:</v>
          </cell>
        </row>
        <row r="1028">
          <cell r="B1028">
            <v>170690</v>
          </cell>
          <cell r="C1028" t="str">
            <v>Ponto de logica - UTP (c/ instalaçao aparente)</v>
          </cell>
          <cell r="D1028" t="str">
            <v>Pt</v>
          </cell>
          <cell r="E1028">
            <v>392.91</v>
          </cell>
        </row>
        <row r="1029">
          <cell r="B1029">
            <v>170683</v>
          </cell>
          <cell r="C1029" t="str">
            <v>Ponto de logica - UTP (incl. eletr.,cabo e conector)</v>
          </cell>
          <cell r="D1029" t="str">
            <v>Pt</v>
          </cell>
          <cell r="E1029">
            <v>375.46</v>
          </cell>
        </row>
        <row r="1030">
          <cell r="B1030">
            <v>170689</v>
          </cell>
          <cell r="C1030" t="str">
            <v>Ponto eletrico estabilizado (c/ instalaçao aparente)</v>
          </cell>
          <cell r="D1030" t="str">
            <v>Pt</v>
          </cell>
          <cell r="E1030">
            <v>454.83</v>
          </cell>
        </row>
        <row r="1031">
          <cell r="B1031">
            <v>170682</v>
          </cell>
          <cell r="C1031" t="str">
            <v>Ponto eletrico estabilizado (incl. eletr.,cx.,fiaçao e tomada)</v>
          </cell>
          <cell r="D1031" t="str">
            <v>Pt</v>
          </cell>
          <cell r="E1031">
            <v>406.99</v>
          </cell>
        </row>
        <row r="1032">
          <cell r="B1032">
            <v>210083</v>
          </cell>
          <cell r="C1032" t="str">
            <v>Ponto p/ telefone(c/eletroduto,cx.,fiaçao e tomada)</v>
          </cell>
          <cell r="D1032" t="str">
            <v>Pt</v>
          </cell>
          <cell r="E1032">
            <v>101.64</v>
          </cell>
        </row>
        <row r="1033">
          <cell r="C1033" t="str">
            <v>TOMADAS:</v>
          </cell>
        </row>
        <row r="1034">
          <cell r="B1034">
            <v>171184</v>
          </cell>
          <cell r="C1034" t="str">
            <v>Tampa espelho p/ RJ-45 de 02 saídas</v>
          </cell>
          <cell r="D1034" t="str">
            <v>UN</v>
          </cell>
          <cell r="E1034">
            <v>30.05</v>
          </cell>
        </row>
        <row r="1035">
          <cell r="B1035">
            <v>171183</v>
          </cell>
          <cell r="C1035" t="str">
            <v>Tomada  RJ-45 de embutir em espelho</v>
          </cell>
          <cell r="D1035" t="str">
            <v>UN</v>
          </cell>
          <cell r="E1035">
            <v>34.91</v>
          </cell>
        </row>
        <row r="1036">
          <cell r="B1036">
            <v>171181</v>
          </cell>
          <cell r="C1036" t="str">
            <v>Tomada femea RJ-11 completa</v>
          </cell>
          <cell r="D1036" t="str">
            <v>UN</v>
          </cell>
          <cell r="E1036">
            <v>34.18</v>
          </cell>
        </row>
        <row r="1037">
          <cell r="B1037">
            <v>171182</v>
          </cell>
          <cell r="C1037" t="str">
            <v>Tomada femea RJ-45 completa</v>
          </cell>
          <cell r="D1037" t="str">
            <v>UN</v>
          </cell>
          <cell r="E1037">
            <v>42.21</v>
          </cell>
        </row>
        <row r="1038">
          <cell r="B1038">
            <v>211201</v>
          </cell>
          <cell r="C1038" t="str">
            <v>Tomada padrão telefone (4Pinos)</v>
          </cell>
          <cell r="D1038" t="str">
            <v>UN</v>
          </cell>
          <cell r="E1038">
            <v>32.81</v>
          </cell>
        </row>
        <row r="1039">
          <cell r="C1039" t="str">
            <v>ACESSÓRIOS:</v>
          </cell>
        </row>
        <row r="1040">
          <cell r="B1040">
            <v>171186</v>
          </cell>
          <cell r="C1040" t="str">
            <v>Adapt Cable M8V Cat 5e 2,5m</v>
          </cell>
          <cell r="D1040" t="str">
            <v>UN</v>
          </cell>
          <cell r="E1040">
            <v>19.17</v>
          </cell>
        </row>
        <row r="1041">
          <cell r="B1041">
            <v>171187</v>
          </cell>
          <cell r="C1041" t="str">
            <v>Adapt Cable M8V Cat 6e 2,5m</v>
          </cell>
          <cell r="D1041" t="str">
            <v>UN</v>
          </cell>
          <cell r="E1041">
            <v>25.03</v>
          </cell>
        </row>
        <row r="1042">
          <cell r="B1042">
            <v>210079</v>
          </cell>
          <cell r="C1042" t="str">
            <v>Interligaçao p/ telefone - conduite 3/4"</v>
          </cell>
          <cell r="D1042" t="str">
            <v>M</v>
          </cell>
          <cell r="E1042">
            <v>17.69</v>
          </cell>
        </row>
        <row r="1043">
          <cell r="B1043">
            <v>171188</v>
          </cell>
          <cell r="C1043" t="str">
            <v>Organizador horizontal de cabos fechado p/ CB 19" 1 U/A</v>
          </cell>
          <cell r="D1043" t="str">
            <v>UN</v>
          </cell>
          <cell r="E1043">
            <v>52.77</v>
          </cell>
        </row>
        <row r="1044">
          <cell r="B1044">
            <v>171189</v>
          </cell>
          <cell r="C1044" t="str">
            <v>Patch cable M8V cat 5e 1,5m</v>
          </cell>
          <cell r="D1044" t="str">
            <v>UN</v>
          </cell>
          <cell r="E1044">
            <v>22.38</v>
          </cell>
        </row>
        <row r="1045">
          <cell r="B1045">
            <v>171190</v>
          </cell>
          <cell r="C1045" t="str">
            <v>Patch cable M8V cat 6e 1,5m</v>
          </cell>
          <cell r="D1045" t="str">
            <v>UN</v>
          </cell>
          <cell r="E1045">
            <v>30.72</v>
          </cell>
        </row>
        <row r="1046">
          <cell r="B1046">
            <v>171191</v>
          </cell>
          <cell r="C1046" t="str">
            <v>Patch panel 24 portas cat 5e</v>
          </cell>
          <cell r="D1046" t="str">
            <v>UN</v>
          </cell>
          <cell r="E1046">
            <v>362.85</v>
          </cell>
        </row>
        <row r="1047">
          <cell r="B1047">
            <v>171192</v>
          </cell>
          <cell r="C1047" t="str">
            <v>Patch panel 24 portas cat 6e</v>
          </cell>
          <cell r="D1047" t="str">
            <v>UN</v>
          </cell>
          <cell r="E1047">
            <v>897.86</v>
          </cell>
        </row>
        <row r="1048">
          <cell r="B1048">
            <v>211035</v>
          </cell>
          <cell r="C1048" t="str">
            <v>Protetor de surto para linha telefônica</v>
          </cell>
          <cell r="D1048" t="str">
            <v>UN</v>
          </cell>
          <cell r="E1048">
            <v>89.8</v>
          </cell>
        </row>
        <row r="1049">
          <cell r="B1049">
            <v>171178</v>
          </cell>
          <cell r="C1049" t="str">
            <v>Rack 19" 05 U/A</v>
          </cell>
          <cell r="D1049" t="str">
            <v>UN</v>
          </cell>
          <cell r="E1049">
            <v>415.56</v>
          </cell>
        </row>
        <row r="1050">
          <cell r="B1050">
            <v>171526</v>
          </cell>
          <cell r="C1050" t="str">
            <v>Rack 19" 570mm 36U</v>
          </cell>
          <cell r="D1050" t="str">
            <v>UN</v>
          </cell>
          <cell r="E1050">
            <v>2076.96</v>
          </cell>
        </row>
        <row r="1051">
          <cell r="B1051">
            <v>171524</v>
          </cell>
          <cell r="C1051" t="str">
            <v>Rack 19" 570mm 40U</v>
          </cell>
          <cell r="D1051" t="str">
            <v>UN</v>
          </cell>
          <cell r="E1051">
            <v>2294.1</v>
          </cell>
        </row>
        <row r="1052">
          <cell r="B1052">
            <v>171525</v>
          </cell>
          <cell r="C1052" t="str">
            <v>Rack 19" 570mm 44U</v>
          </cell>
          <cell r="D1052" t="str">
            <v>UN</v>
          </cell>
          <cell r="E1052">
            <v>2458.43</v>
          </cell>
        </row>
        <row r="1053">
          <cell r="B1053">
            <v>171179</v>
          </cell>
          <cell r="C1053" t="str">
            <v>Rack 24" 05 U/A</v>
          </cell>
          <cell r="D1053" t="str">
            <v>UN</v>
          </cell>
          <cell r="E1053">
            <v>1823.6</v>
          </cell>
        </row>
        <row r="1054">
          <cell r="B1054">
            <v>171185</v>
          </cell>
          <cell r="C1054" t="str">
            <v>Switch 24 portas</v>
          </cell>
          <cell r="D1054" t="str">
            <v>UN</v>
          </cell>
          <cell r="E1054">
            <v>562.3</v>
          </cell>
        </row>
        <row r="1055">
          <cell r="C1055" t="str">
            <v>INSTALAÇÕES DE AR CONDICIONADO:</v>
          </cell>
        </row>
        <row r="1056">
          <cell r="C1056" t="str">
            <v>PONTOS</v>
          </cell>
        </row>
        <row r="1057">
          <cell r="B1057">
            <v>231335</v>
          </cell>
          <cell r="C1057" t="str">
            <v>Dreno para caixa ar condicionado de parede h=3,0m</v>
          </cell>
          <cell r="D1057" t="str">
            <v>UN</v>
          </cell>
          <cell r="E1057">
            <v>47.4</v>
          </cell>
        </row>
        <row r="1058">
          <cell r="B1058">
            <v>231084</v>
          </cell>
          <cell r="C1058" t="str">
            <v>Ponto de dreno p/ split (10m)</v>
          </cell>
          <cell r="D1058" t="str">
            <v>Pt</v>
          </cell>
          <cell r="E1058">
            <v>144.66</v>
          </cell>
        </row>
        <row r="1059">
          <cell r="B1059">
            <v>231085</v>
          </cell>
          <cell r="C1059" t="str">
            <v>Ponto de gás p/ split até 30.000 BTU's (10m)</v>
          </cell>
          <cell r="D1059" t="str">
            <v>Pt</v>
          </cell>
          <cell r="E1059">
            <v>943.09</v>
          </cell>
        </row>
        <row r="1060">
          <cell r="B1060">
            <v>231086</v>
          </cell>
          <cell r="C1060" t="str">
            <v>Ponto de gás p/ split até 60.000 BTU's (10m)</v>
          </cell>
          <cell r="D1060" t="str">
            <v>Pt</v>
          </cell>
          <cell r="E1060">
            <v>1403.18</v>
          </cell>
        </row>
        <row r="1061">
          <cell r="B1061">
            <v>230262</v>
          </cell>
          <cell r="C1061" t="str">
            <v>Ponto p/ar condicionado(tubul.,cj.airstop e fiaçao)</v>
          </cell>
          <cell r="D1061" t="str">
            <v>Pt</v>
          </cell>
          <cell r="E1061">
            <v>375.79</v>
          </cell>
        </row>
        <row r="1062">
          <cell r="B1062">
            <v>230846</v>
          </cell>
          <cell r="C1062" t="str">
            <v>Revisão de ponto de ar condicionado</v>
          </cell>
          <cell r="D1062" t="str">
            <v>Pt</v>
          </cell>
          <cell r="E1062">
            <v>129.82</v>
          </cell>
        </row>
        <row r="1063">
          <cell r="C1063" t="str">
            <v>INTERRUPTORES</v>
          </cell>
        </row>
        <row r="1064">
          <cell r="B1064">
            <v>231215</v>
          </cell>
          <cell r="C1064" t="str">
            <v>Conjunto Airstop de embutir completo</v>
          </cell>
          <cell r="D1064" t="str">
            <v>UN</v>
          </cell>
          <cell r="E1064">
            <v>57.78</v>
          </cell>
        </row>
        <row r="1065">
          <cell r="C1065" t="str">
            <v>APARELHOS</v>
          </cell>
        </row>
        <row r="1066">
          <cell r="B1066">
            <v>231308</v>
          </cell>
          <cell r="C1066" t="str">
            <v>Aparelho Air-Split -  9.000 BTU's - Inverter</v>
          </cell>
          <cell r="D1066" t="str">
            <v>UN</v>
          </cell>
          <cell r="E1066">
            <v>2050.25</v>
          </cell>
        </row>
        <row r="1067">
          <cell r="B1067">
            <v>231309</v>
          </cell>
          <cell r="C1067" t="str">
            <v>Aparelho Air-Split - 12.000 BTU's - Inverter</v>
          </cell>
          <cell r="D1067" t="str">
            <v>UN</v>
          </cell>
          <cell r="E1067">
            <v>2254.81</v>
          </cell>
        </row>
        <row r="1068">
          <cell r="B1068">
            <v>231310</v>
          </cell>
          <cell r="C1068" t="str">
            <v>Aparelho Air-Split - 18.000 BTU's - Inverter</v>
          </cell>
          <cell r="D1068" t="str">
            <v>UN</v>
          </cell>
          <cell r="E1068">
            <v>3047.85</v>
          </cell>
        </row>
        <row r="1069">
          <cell r="B1069">
            <v>231311</v>
          </cell>
          <cell r="C1069" t="str">
            <v>Aparelho Air-Split - 24.000 BTU's - Inverter</v>
          </cell>
          <cell r="D1069" t="str">
            <v>UN</v>
          </cell>
          <cell r="E1069">
            <v>3815.92</v>
          </cell>
        </row>
        <row r="1070">
          <cell r="B1070">
            <v>231312</v>
          </cell>
          <cell r="C1070" t="str">
            <v>Aparelho Air-Split - 30.000 BTU's - Inverter</v>
          </cell>
          <cell r="D1070" t="str">
            <v>UN</v>
          </cell>
          <cell r="E1070">
            <v>6702.97</v>
          </cell>
        </row>
        <row r="1071">
          <cell r="B1071">
            <v>231313</v>
          </cell>
          <cell r="C1071" t="str">
            <v>Aparelho Air-Split - 36.000 BTU's - Inverter</v>
          </cell>
          <cell r="D1071" t="str">
            <v>UN</v>
          </cell>
          <cell r="E1071">
            <v>9261.23</v>
          </cell>
        </row>
        <row r="1072">
          <cell r="B1072">
            <v>231314</v>
          </cell>
          <cell r="C1072" t="str">
            <v>Aparelho Air-Split - 48.000 BTU's - Inverter</v>
          </cell>
          <cell r="D1072" t="str">
            <v>UN</v>
          </cell>
          <cell r="E1072">
            <v>12574.22</v>
          </cell>
        </row>
        <row r="1073">
          <cell r="B1073">
            <v>231315</v>
          </cell>
          <cell r="C1073" t="str">
            <v>Aparelho Air-Split - 60.000 BTU's - Inverter</v>
          </cell>
          <cell r="D1073" t="str">
            <v>UN</v>
          </cell>
          <cell r="E1073">
            <v>14301.65</v>
          </cell>
        </row>
        <row r="1074">
          <cell r="B1074">
            <v>231316</v>
          </cell>
          <cell r="C1074" t="str">
            <v>Aparelho Air-Split - 80.000 BTU's - Inverter</v>
          </cell>
          <cell r="D1074" t="str">
            <v>UN</v>
          </cell>
          <cell r="E1074">
            <v>14673.46</v>
          </cell>
        </row>
        <row r="1075">
          <cell r="C1075" t="str">
            <v>INSTALAÇÕES HIDR0SSANITÁRIAS:</v>
          </cell>
        </row>
        <row r="1076">
          <cell r="C1076" t="str">
            <v>AGUA FRIA: TUBOS,VÁLVULAS E REGISTROS</v>
          </cell>
        </row>
        <row r="1077">
          <cell r="B1077">
            <v>180639</v>
          </cell>
          <cell r="C1077" t="str">
            <v>Automatico de nivel inferior e superior (c/ eletroduto e fiação)</v>
          </cell>
          <cell r="D1077" t="str">
            <v>CJ</v>
          </cell>
          <cell r="E1077">
            <v>430.87</v>
          </cell>
        </row>
        <row r="1078">
          <cell r="B1078">
            <v>180487</v>
          </cell>
          <cell r="C1078" t="str">
            <v>Cisterna em concreto armado cap= 7.500 lts.</v>
          </cell>
          <cell r="D1078" t="str">
            <v>UN</v>
          </cell>
          <cell r="E1078">
            <v>15233.53</v>
          </cell>
        </row>
        <row r="1079">
          <cell r="B1079">
            <v>180299</v>
          </cell>
          <cell r="C1079" t="str">
            <v>Ponto de agua (incl. tubos e conexoes)</v>
          </cell>
          <cell r="D1079" t="str">
            <v>Pt</v>
          </cell>
          <cell r="E1079">
            <v>346.02</v>
          </cell>
        </row>
        <row r="1080">
          <cell r="B1080">
            <v>180798</v>
          </cell>
          <cell r="C1080" t="str">
            <v>Registro de gaveta   1" - Bruto</v>
          </cell>
          <cell r="D1080" t="str">
            <v>UN</v>
          </cell>
          <cell r="E1080">
            <v>67.22</v>
          </cell>
        </row>
        <row r="1081">
          <cell r="B1081">
            <v>180802</v>
          </cell>
          <cell r="C1081" t="str">
            <v>Registro de gaveta  1 1/4" - Bruto</v>
          </cell>
          <cell r="D1081" t="str">
            <v>UN</v>
          </cell>
          <cell r="E1081">
            <v>82.62</v>
          </cell>
        </row>
        <row r="1082">
          <cell r="B1082">
            <v>180799</v>
          </cell>
          <cell r="C1082" t="str">
            <v>Registro de gaveta  2" - Bruto</v>
          </cell>
          <cell r="D1082" t="str">
            <v>UN</v>
          </cell>
          <cell r="E1082">
            <v>145.98</v>
          </cell>
        </row>
        <row r="1083">
          <cell r="B1083">
            <v>180803</v>
          </cell>
          <cell r="C1083" t="str">
            <v>Registro de gaveta 2 1/2" - Bruto</v>
          </cell>
          <cell r="D1083" t="str">
            <v>UN</v>
          </cell>
          <cell r="E1083">
            <v>328.69</v>
          </cell>
        </row>
        <row r="1084">
          <cell r="B1084">
            <v>180800</v>
          </cell>
          <cell r="C1084" t="str">
            <v>Registro de gaveta 3" - Bruto</v>
          </cell>
          <cell r="D1084" t="str">
            <v>UN</v>
          </cell>
          <cell r="E1084">
            <v>530.27</v>
          </cell>
        </row>
        <row r="1085">
          <cell r="B1085">
            <v>180801</v>
          </cell>
          <cell r="C1085" t="str">
            <v>Registro de gaveta 4" - Bruto</v>
          </cell>
          <cell r="D1085" t="str">
            <v>UN</v>
          </cell>
          <cell r="E1085">
            <v>632.85</v>
          </cell>
        </row>
        <row r="1086">
          <cell r="B1086">
            <v>180440</v>
          </cell>
          <cell r="C1086" t="str">
            <v>Registro de gaveta c/ canopla -    1/2"</v>
          </cell>
          <cell r="D1086" t="str">
            <v>UN</v>
          </cell>
          <cell r="E1086">
            <v>64.13</v>
          </cell>
        </row>
        <row r="1087">
          <cell r="B1087">
            <v>180444</v>
          </cell>
          <cell r="C1087" t="str">
            <v>Registro de gaveta c/ canopla -   1"</v>
          </cell>
          <cell r="D1087" t="str">
            <v>UN</v>
          </cell>
          <cell r="E1087">
            <v>83.38</v>
          </cell>
        </row>
        <row r="1088">
          <cell r="B1088">
            <v>180441</v>
          </cell>
          <cell r="C1088" t="str">
            <v>Registro de gaveta c/ canopla -   3/4"</v>
          </cell>
          <cell r="D1088" t="str">
            <v>UN</v>
          </cell>
          <cell r="E1088">
            <v>67.24</v>
          </cell>
        </row>
        <row r="1089">
          <cell r="B1089">
            <v>180443</v>
          </cell>
          <cell r="C1089" t="str">
            <v>Registro de gaveta c/ canopla -  1 1/4"</v>
          </cell>
          <cell r="D1089" t="str">
            <v>UN</v>
          </cell>
          <cell r="E1089">
            <v>119.05</v>
          </cell>
        </row>
        <row r="1090">
          <cell r="B1090">
            <v>180442</v>
          </cell>
          <cell r="C1090" t="str">
            <v>Registro de gaveta c/ canopla - 1 1/2"</v>
          </cell>
          <cell r="D1090" t="str">
            <v>UN</v>
          </cell>
          <cell r="E1090">
            <v>123.29</v>
          </cell>
        </row>
        <row r="1091">
          <cell r="B1091">
            <v>180804</v>
          </cell>
          <cell r="C1091" t="str">
            <v>Registro de gaveta c/ canopla 2"</v>
          </cell>
          <cell r="D1091" t="str">
            <v>UN</v>
          </cell>
          <cell r="E1091">
            <v>162.43</v>
          </cell>
        </row>
        <row r="1092">
          <cell r="B1092">
            <v>180503</v>
          </cell>
          <cell r="C1092" t="str">
            <v>Registro de gaveta s/ canopla -   1"</v>
          </cell>
          <cell r="D1092" t="str">
            <v>UN</v>
          </cell>
          <cell r="E1092">
            <v>52.19</v>
          </cell>
        </row>
        <row r="1093">
          <cell r="B1093">
            <v>180095</v>
          </cell>
          <cell r="C1093" t="str">
            <v>Registro de gaveta s/ canopla -  1/2"</v>
          </cell>
          <cell r="D1093" t="str">
            <v>UN</v>
          </cell>
          <cell r="E1093">
            <v>55.77</v>
          </cell>
        </row>
        <row r="1094">
          <cell r="B1094">
            <v>180211</v>
          </cell>
          <cell r="C1094" t="str">
            <v>Registro de gaveta s/ canopla -  3/4"</v>
          </cell>
          <cell r="D1094" t="str">
            <v>UN</v>
          </cell>
          <cell r="E1094">
            <v>44.99</v>
          </cell>
        </row>
        <row r="1095">
          <cell r="B1095">
            <v>180504</v>
          </cell>
          <cell r="C1095" t="str">
            <v>Registro de gaveta s/ canopla - 1 1/2"</v>
          </cell>
          <cell r="D1095" t="str">
            <v>UN</v>
          </cell>
          <cell r="E1095">
            <v>101.92</v>
          </cell>
        </row>
        <row r="1096">
          <cell r="B1096">
            <v>180445</v>
          </cell>
          <cell r="C1096" t="str">
            <v>Registro de pressao c/ canopla -  1/2"</v>
          </cell>
          <cell r="D1096" t="str">
            <v>UN</v>
          </cell>
          <cell r="E1096">
            <v>64.33</v>
          </cell>
        </row>
        <row r="1097">
          <cell r="B1097">
            <v>180446</v>
          </cell>
          <cell r="C1097" t="str">
            <v>Registro de pressao c/ canopla -  3/4"</v>
          </cell>
          <cell r="D1097" t="str">
            <v>UN</v>
          </cell>
          <cell r="E1097">
            <v>65.7</v>
          </cell>
        </row>
        <row r="1098">
          <cell r="B1098">
            <v>180447</v>
          </cell>
          <cell r="C1098" t="str">
            <v>Registro de pressao c/ canopla - 1"</v>
          </cell>
          <cell r="D1098" t="str">
            <v>UN</v>
          </cell>
          <cell r="E1098">
            <v>108.22</v>
          </cell>
        </row>
        <row r="1099">
          <cell r="B1099">
            <v>180493</v>
          </cell>
          <cell r="C1099" t="str">
            <v>Registro de pressao s/ canopla - 1/2"</v>
          </cell>
          <cell r="D1099" t="str">
            <v>UN</v>
          </cell>
          <cell r="E1099">
            <v>32.05</v>
          </cell>
        </row>
        <row r="1100">
          <cell r="B1100">
            <v>180494</v>
          </cell>
          <cell r="C1100" t="str">
            <v>Registro de pressao s/ canopla - 3/4"</v>
          </cell>
          <cell r="D1100" t="str">
            <v>UN</v>
          </cell>
          <cell r="E1100">
            <v>34.98</v>
          </cell>
        </row>
        <row r="1101">
          <cell r="B1101">
            <v>180488</v>
          </cell>
          <cell r="C1101" t="str">
            <v>Reservatório em conc.armado cap=5000 l c/ moto-bomba 1/2 HP</v>
          </cell>
          <cell r="D1101" t="str">
            <v>UN</v>
          </cell>
          <cell r="E1101">
            <v>24713.31</v>
          </cell>
        </row>
        <row r="1102">
          <cell r="B1102">
            <v>180838</v>
          </cell>
          <cell r="C1102" t="str">
            <v>Reservatório em fibra de vidro 10.000 L</v>
          </cell>
          <cell r="D1102" t="str">
            <v>UN</v>
          </cell>
          <cell r="E1102">
            <v>5201.46</v>
          </cell>
        </row>
        <row r="1103">
          <cell r="B1103">
            <v>180839</v>
          </cell>
          <cell r="C1103" t="str">
            <v>Reservatório em fibra de vidro 15.000 L</v>
          </cell>
          <cell r="D1103" t="str">
            <v>UN</v>
          </cell>
          <cell r="E1103">
            <v>11265.72</v>
          </cell>
        </row>
        <row r="1104">
          <cell r="B1104">
            <v>180840</v>
          </cell>
          <cell r="C1104" t="str">
            <v>Reservatório em fibra de vidro 20.000 L</v>
          </cell>
          <cell r="D1104" t="str">
            <v>UN</v>
          </cell>
          <cell r="E1104">
            <v>12602.82</v>
          </cell>
        </row>
        <row r="1105">
          <cell r="B1105">
            <v>180461</v>
          </cell>
          <cell r="C1105" t="str">
            <v>Reservatório em polietileno de 1.000 L</v>
          </cell>
          <cell r="D1105" t="str">
            <v>UN</v>
          </cell>
          <cell r="E1105">
            <v>1964.15</v>
          </cell>
        </row>
        <row r="1106">
          <cell r="B1106">
            <v>180836</v>
          </cell>
          <cell r="C1106" t="str">
            <v>Reservatório em polietileno de 1.500 L</v>
          </cell>
          <cell r="D1106" t="str">
            <v>UN</v>
          </cell>
          <cell r="E1106">
            <v>2158.18</v>
          </cell>
        </row>
        <row r="1107">
          <cell r="B1107">
            <v>181504</v>
          </cell>
          <cell r="C1107" t="str">
            <v>Reservatório em polietileno de 3.000 L</v>
          </cell>
          <cell r="D1107" t="str">
            <v>UN</v>
          </cell>
          <cell r="E1107">
            <v>2870.65</v>
          </cell>
        </row>
        <row r="1108">
          <cell r="B1108">
            <v>180837</v>
          </cell>
          <cell r="C1108" t="str">
            <v>Reservatório em polietileno de 5.000 L</v>
          </cell>
          <cell r="D1108" t="str">
            <v>UN</v>
          </cell>
          <cell r="E1108">
            <v>3601.5</v>
          </cell>
        </row>
        <row r="1109">
          <cell r="B1109">
            <v>180460</v>
          </cell>
          <cell r="C1109" t="str">
            <v>Reservatório em polietileno de 500 L</v>
          </cell>
          <cell r="D1109" t="str">
            <v>UN</v>
          </cell>
          <cell r="E1109">
            <v>1823.55</v>
          </cell>
        </row>
        <row r="1110">
          <cell r="B1110">
            <v>180844</v>
          </cell>
          <cell r="C1110" t="str">
            <v>Revisão de ponto de água</v>
          </cell>
          <cell r="D1110" t="str">
            <v>Pt</v>
          </cell>
          <cell r="E1110">
            <v>103.81</v>
          </cell>
        </row>
        <row r="1111">
          <cell r="B1111">
            <v>180108</v>
          </cell>
          <cell r="C1111" t="str">
            <v>Tubo em PVC - JS - 20mm (c/ rasgo na alvenaria)-LH</v>
          </cell>
          <cell r="D1111" t="str">
            <v>M</v>
          </cell>
          <cell r="E1111">
            <v>8.73</v>
          </cell>
        </row>
        <row r="1112">
          <cell r="B1112">
            <v>180107</v>
          </cell>
          <cell r="C1112" t="str">
            <v>Tubo em PVC - JS - 25mm (c/ rasgo na alvenaria)-LH</v>
          </cell>
          <cell r="D1112" t="str">
            <v>M</v>
          </cell>
          <cell r="E1112">
            <v>9.92</v>
          </cell>
        </row>
        <row r="1113">
          <cell r="B1113">
            <v>180106</v>
          </cell>
          <cell r="C1113" t="str">
            <v>Tubo em PVC - JS - 32mm (c/ rasgo na alvenaria)-LH</v>
          </cell>
          <cell r="D1113" t="str">
            <v>M</v>
          </cell>
          <cell r="E1113">
            <v>16.38</v>
          </cell>
        </row>
        <row r="1114">
          <cell r="B1114">
            <v>180422</v>
          </cell>
          <cell r="C1114" t="str">
            <v>Tubo em PVC - JS - 40mm (c/ rasgo na alvenaria)-LH</v>
          </cell>
          <cell r="D1114" t="str">
            <v>M</v>
          </cell>
          <cell r="E1114">
            <v>19.6</v>
          </cell>
        </row>
        <row r="1115">
          <cell r="B1115">
            <v>180423</v>
          </cell>
          <cell r="C1115" t="str">
            <v>Tubo em PVC - JS - 50mm (c/ rasgo na alvenaria)-LH</v>
          </cell>
          <cell r="D1115" t="str">
            <v>M</v>
          </cell>
          <cell r="E1115">
            <v>22.82</v>
          </cell>
        </row>
        <row r="1116">
          <cell r="B1116">
            <v>180424</v>
          </cell>
          <cell r="C1116" t="str">
            <v>Tubo em PVC - JS - 60mm (c/ rasgo na alvenaria)-LH</v>
          </cell>
          <cell r="D1116" t="str">
            <v>M</v>
          </cell>
          <cell r="E1116">
            <v>34.75</v>
          </cell>
        </row>
        <row r="1117">
          <cell r="B1117">
            <v>180425</v>
          </cell>
          <cell r="C1117" t="str">
            <v>Tubo em PVC - JS - 75mm (c/ rasgo na alvenaria)-LH</v>
          </cell>
          <cell r="D1117" t="str">
            <v>M</v>
          </cell>
          <cell r="E1117">
            <v>47.24</v>
          </cell>
        </row>
        <row r="1118">
          <cell r="B1118">
            <v>180699</v>
          </cell>
          <cell r="C1118" t="str">
            <v>Tubo em PVC - JS - 85mm (c/ rasgo na alvenaria)-LH</v>
          </cell>
          <cell r="D1118" t="str">
            <v>M</v>
          </cell>
          <cell r="E1118">
            <v>57.9</v>
          </cell>
        </row>
        <row r="1119">
          <cell r="B1119">
            <v>180700</v>
          </cell>
          <cell r="C1119" t="str">
            <v>Tubo em PVC - JS -110mm (c/ rasgo na alvenaria)-LH</v>
          </cell>
          <cell r="D1119" t="str">
            <v>M</v>
          </cell>
          <cell r="E1119">
            <v>84.52</v>
          </cell>
        </row>
        <row r="1120">
          <cell r="B1120">
            <v>180448</v>
          </cell>
          <cell r="C1120" t="str">
            <v>Valvula de retençao horizontal    1/2" - recalque</v>
          </cell>
          <cell r="D1120" t="str">
            <v>UN</v>
          </cell>
          <cell r="E1120">
            <v>66.06</v>
          </cell>
        </row>
        <row r="1121">
          <cell r="B1121">
            <v>180449</v>
          </cell>
          <cell r="C1121" t="str">
            <v>Valvula de retençao horizontal    3/4" - recalque</v>
          </cell>
          <cell r="D1121" t="str">
            <v>UN</v>
          </cell>
          <cell r="E1121">
            <v>72.21</v>
          </cell>
        </row>
        <row r="1122">
          <cell r="B1122">
            <v>180450</v>
          </cell>
          <cell r="C1122" t="str">
            <v>Valvula de retençao horizontal   1" - recalque</v>
          </cell>
          <cell r="D1122" t="str">
            <v>UN</v>
          </cell>
          <cell r="E1122">
            <v>89.17</v>
          </cell>
        </row>
        <row r="1123">
          <cell r="B1123">
            <v>180451</v>
          </cell>
          <cell r="C1123" t="str">
            <v>Valvula de retençao horizontal  1 1/4" - recalque</v>
          </cell>
          <cell r="D1123" t="str">
            <v>UN</v>
          </cell>
          <cell r="E1123">
            <v>134.77</v>
          </cell>
        </row>
        <row r="1124">
          <cell r="B1124">
            <v>180452</v>
          </cell>
          <cell r="C1124" t="str">
            <v>Valvula de retençao horizontal 1 1/2" - recalque</v>
          </cell>
          <cell r="D1124" t="str">
            <v>UN</v>
          </cell>
          <cell r="E1124">
            <v>147.45</v>
          </cell>
        </row>
        <row r="1125">
          <cell r="B1125">
            <v>180453</v>
          </cell>
          <cell r="C1125" t="str">
            <v>Valvula de retençao horizontal 2" - recalque</v>
          </cell>
          <cell r="D1125" t="str">
            <v>UN</v>
          </cell>
          <cell r="E1125">
            <v>199.34</v>
          </cell>
        </row>
        <row r="1126">
          <cell r="B1126">
            <v>180773</v>
          </cell>
          <cell r="C1126" t="str">
            <v>Valvula de retençao vertical    3/4" - recalque</v>
          </cell>
          <cell r="D1126" t="str">
            <v>UN</v>
          </cell>
          <cell r="E1126">
            <v>51.14</v>
          </cell>
        </row>
        <row r="1127">
          <cell r="B1127">
            <v>180774</v>
          </cell>
          <cell r="C1127" t="str">
            <v>Valvula de retençao vertical   1" - recalque</v>
          </cell>
          <cell r="D1127" t="str">
            <v>UN</v>
          </cell>
          <cell r="E1127">
            <v>57.22</v>
          </cell>
        </row>
        <row r="1128">
          <cell r="B1128">
            <v>180775</v>
          </cell>
          <cell r="C1128" t="str">
            <v>Valvula de retençao vertical  1 1/4" - recalque</v>
          </cell>
          <cell r="D1128" t="str">
            <v>UN</v>
          </cell>
          <cell r="E1128">
            <v>82.68</v>
          </cell>
        </row>
        <row r="1129">
          <cell r="B1129">
            <v>180776</v>
          </cell>
          <cell r="C1129" t="str">
            <v>Valvula de retençao vertical 1 1/2" - recalque</v>
          </cell>
          <cell r="D1129" t="str">
            <v>UN</v>
          </cell>
          <cell r="E1129">
            <v>97.08</v>
          </cell>
        </row>
        <row r="1130">
          <cell r="B1130">
            <v>180777</v>
          </cell>
          <cell r="C1130" t="str">
            <v>Valvula de retençao vertical 2" - recalque</v>
          </cell>
          <cell r="D1130" t="str">
            <v>UN</v>
          </cell>
          <cell r="E1130">
            <v>127.11</v>
          </cell>
        </row>
        <row r="1131">
          <cell r="B1131">
            <v>180454</v>
          </cell>
          <cell r="C1131" t="str">
            <v>Valvula de sucção de pe c/crivo -    1/2" (p/ fdo. poço)</v>
          </cell>
          <cell r="D1131" t="str">
            <v>UN</v>
          </cell>
          <cell r="E1131">
            <v>42.17</v>
          </cell>
        </row>
        <row r="1132">
          <cell r="B1132">
            <v>180455</v>
          </cell>
          <cell r="C1132" t="str">
            <v>Valvula de sucção de pe c/crivo -    3/4" (p/ fdo. poço)</v>
          </cell>
          <cell r="D1132" t="str">
            <v>UN</v>
          </cell>
          <cell r="E1132">
            <v>48.77</v>
          </cell>
        </row>
        <row r="1133">
          <cell r="B1133">
            <v>180456</v>
          </cell>
          <cell r="C1133" t="str">
            <v>Valvula de sucção de pe c/crivo -   1" (p/ fdo. poço)</v>
          </cell>
          <cell r="D1133" t="str">
            <v>UN</v>
          </cell>
          <cell r="E1133">
            <v>50.03</v>
          </cell>
        </row>
        <row r="1134">
          <cell r="B1134">
            <v>180457</v>
          </cell>
          <cell r="C1134" t="str">
            <v>Valvula de sucção de pe c/crivo -  1 1/4" (p/ fdo. poço)</v>
          </cell>
          <cell r="D1134" t="str">
            <v>UN</v>
          </cell>
          <cell r="E1134">
            <v>75.02</v>
          </cell>
        </row>
        <row r="1135">
          <cell r="B1135">
            <v>180458</v>
          </cell>
          <cell r="C1135" t="str">
            <v>Valvula de sucção de pe c/crivo - 1 1/2" (p/ fdo. poço)</v>
          </cell>
          <cell r="D1135" t="str">
            <v>UN</v>
          </cell>
          <cell r="E1135">
            <v>92.08</v>
          </cell>
        </row>
        <row r="1136">
          <cell r="B1136">
            <v>180459</v>
          </cell>
          <cell r="C1136" t="str">
            <v>Valvula de sucção de pe c/crivo - 2" (p/ fdo. poço)</v>
          </cell>
          <cell r="D1136" t="str">
            <v>UN</v>
          </cell>
          <cell r="E1136">
            <v>121.08</v>
          </cell>
        </row>
        <row r="1137">
          <cell r="C1137" t="str">
            <v>CONEXÕES (LH) - ÁGUA FRIA</v>
          </cell>
        </row>
        <row r="1138">
          <cell r="B1138">
            <v>180239</v>
          </cell>
          <cell r="C1138" t="str">
            <v>Adaptador curto PVC SR -   20mm x 1/2" (LH)</v>
          </cell>
          <cell r="D1138" t="str">
            <v>UN</v>
          </cell>
          <cell r="E1138">
            <v>3.83</v>
          </cell>
        </row>
        <row r="1139">
          <cell r="B1139">
            <v>180238</v>
          </cell>
          <cell r="C1139" t="str">
            <v>Adaptador curto PVC SR -   25mm x 3/4" (LH)</v>
          </cell>
          <cell r="D1139" t="str">
            <v>UN</v>
          </cell>
          <cell r="E1139">
            <v>4.06</v>
          </cell>
        </row>
        <row r="1140">
          <cell r="B1140">
            <v>180237</v>
          </cell>
          <cell r="C1140" t="str">
            <v>Adaptador curto PVC SR -   32mm x 1" (LH)</v>
          </cell>
          <cell r="D1140" t="str">
            <v>UN</v>
          </cell>
          <cell r="E1140">
            <v>5.18</v>
          </cell>
        </row>
        <row r="1141">
          <cell r="B1141">
            <v>181404</v>
          </cell>
          <cell r="C1141" t="str">
            <v>Adaptador curto PVC SR -   40mm x 1 1/4" (LH)</v>
          </cell>
          <cell r="D1141" t="str">
            <v>UN</v>
          </cell>
          <cell r="E1141">
            <v>6.67</v>
          </cell>
        </row>
        <row r="1142">
          <cell r="B1142">
            <v>181403</v>
          </cell>
          <cell r="C1142" t="str">
            <v>Adaptador curto PVC SR -  25mm x 1/2" (LH)</v>
          </cell>
          <cell r="D1142" t="str">
            <v>UN</v>
          </cell>
          <cell r="E1142">
            <v>4.16</v>
          </cell>
        </row>
        <row r="1143">
          <cell r="B1143">
            <v>180236</v>
          </cell>
          <cell r="C1143" t="str">
            <v>Adaptador curto PVC SR -  50mm x 1 1/2" (LH)</v>
          </cell>
          <cell r="D1143" t="str">
            <v>UN</v>
          </cell>
          <cell r="E1143">
            <v>9.68</v>
          </cell>
        </row>
        <row r="1144">
          <cell r="B1144">
            <v>180235</v>
          </cell>
          <cell r="C1144" t="str">
            <v>Adaptador curto PVC SR - 110mm x 4" (LH)</v>
          </cell>
          <cell r="D1144" t="str">
            <v>UN</v>
          </cell>
          <cell r="E1144">
            <v>46.75</v>
          </cell>
        </row>
        <row r="1145">
          <cell r="B1145">
            <v>181514</v>
          </cell>
          <cell r="C1145" t="str">
            <v>Adaptador longo PVC SR - 25mmx3/4"</v>
          </cell>
          <cell r="D1145" t="str">
            <v>UN</v>
          </cell>
          <cell r="E1145">
            <v>15.06</v>
          </cell>
        </row>
        <row r="1146">
          <cell r="B1146">
            <v>181515</v>
          </cell>
          <cell r="C1146" t="str">
            <v>Adaptador longo PVC SR - 32mmx1"</v>
          </cell>
          <cell r="D1146" t="str">
            <v>UN</v>
          </cell>
          <cell r="E1146">
            <v>21.48</v>
          </cell>
        </row>
        <row r="1147">
          <cell r="B1147">
            <v>181516</v>
          </cell>
          <cell r="C1147" t="str">
            <v>Adaptador longo PVC SR - 40mmx1 1/4"</v>
          </cell>
          <cell r="D1147" t="str">
            <v>UN</v>
          </cell>
          <cell r="E1147">
            <v>27.97</v>
          </cell>
        </row>
        <row r="1148">
          <cell r="B1148">
            <v>181517</v>
          </cell>
          <cell r="C1148" t="str">
            <v>Adaptador longo PVC SR - 50mmx1 1/2"</v>
          </cell>
          <cell r="D1148" t="str">
            <v>UN</v>
          </cell>
          <cell r="E1148">
            <v>27.9</v>
          </cell>
        </row>
        <row r="1149">
          <cell r="B1149">
            <v>181518</v>
          </cell>
          <cell r="C1149" t="str">
            <v>Adaptador Soldável longo c/ flanges livres (cx.d'água)</v>
          </cell>
          <cell r="D1149" t="str">
            <v>UN</v>
          </cell>
          <cell r="E1149">
            <v>25.25</v>
          </cell>
        </row>
        <row r="1150">
          <cell r="B1150">
            <v>180230</v>
          </cell>
          <cell r="C1150" t="str">
            <v>Bucha de redução JS - 32mm x 25mm (LH)</v>
          </cell>
          <cell r="D1150" t="str">
            <v>UN</v>
          </cell>
          <cell r="E1150">
            <v>4.52</v>
          </cell>
        </row>
        <row r="1151">
          <cell r="B1151">
            <v>180231</v>
          </cell>
          <cell r="C1151" t="str">
            <v>Bucha de redução JS - 40mm x 32mm (LH)</v>
          </cell>
          <cell r="D1151" t="str">
            <v>UN</v>
          </cell>
          <cell r="E1151">
            <v>7.79</v>
          </cell>
        </row>
        <row r="1152">
          <cell r="B1152">
            <v>180232</v>
          </cell>
          <cell r="C1152" t="str">
            <v>Bucha de redução JS - 50mm x 40mm (LH)</v>
          </cell>
          <cell r="D1152" t="str">
            <v>UN</v>
          </cell>
          <cell r="E1152">
            <v>9.07</v>
          </cell>
        </row>
        <row r="1153">
          <cell r="B1153">
            <v>180233</v>
          </cell>
          <cell r="C1153" t="str">
            <v>Bucha de redução JS - 60mm x 50mm (LH)</v>
          </cell>
          <cell r="D1153" t="str">
            <v>UN</v>
          </cell>
          <cell r="E1153">
            <v>11.25</v>
          </cell>
        </row>
        <row r="1154">
          <cell r="B1154">
            <v>180234</v>
          </cell>
          <cell r="C1154" t="str">
            <v>Bucha de redução JS - 75mm x 60mm (LH)</v>
          </cell>
          <cell r="D1154" t="str">
            <v>UN</v>
          </cell>
          <cell r="E1154">
            <v>22</v>
          </cell>
        </row>
        <row r="1155">
          <cell r="B1155">
            <v>181513</v>
          </cell>
          <cell r="C1155" t="str">
            <v>Bucha de redução JS 25x20mm (LH)</v>
          </cell>
          <cell r="D1155" t="str">
            <v>UN</v>
          </cell>
          <cell r="E1155">
            <v>3.87</v>
          </cell>
        </row>
        <row r="1156">
          <cell r="B1156">
            <v>181396</v>
          </cell>
          <cell r="C1156" t="str">
            <v>Joelho/Cotovelo 45° PVC JS - 20mm (LH)</v>
          </cell>
          <cell r="D1156" t="str">
            <v>UN</v>
          </cell>
          <cell r="E1156">
            <v>7.19</v>
          </cell>
        </row>
        <row r="1157">
          <cell r="B1157">
            <v>181397</v>
          </cell>
          <cell r="C1157" t="str">
            <v>Joelho/Cotovelo 45° PVC JS - 40mm (LH)</v>
          </cell>
          <cell r="D1157" t="str">
            <v>UN</v>
          </cell>
          <cell r="E1157">
            <v>11.39</v>
          </cell>
        </row>
        <row r="1158">
          <cell r="B1158">
            <v>181398</v>
          </cell>
          <cell r="C1158" t="str">
            <v>Joelho/Cotovelo 45° PVC JS - 60mm (LH)</v>
          </cell>
          <cell r="D1158" t="str">
            <v>UN</v>
          </cell>
          <cell r="E1158">
            <v>25.48</v>
          </cell>
        </row>
        <row r="1159">
          <cell r="B1159">
            <v>180225</v>
          </cell>
          <cell r="C1159" t="str">
            <v>Joelho/Cotovelo 45º PVC JS -  25mm (LH)</v>
          </cell>
          <cell r="D1159" t="str">
            <v>UN</v>
          </cell>
          <cell r="E1159">
            <v>7.55</v>
          </cell>
        </row>
        <row r="1160">
          <cell r="B1160">
            <v>180224</v>
          </cell>
          <cell r="C1160" t="str">
            <v>Joelho/Cotovelo 45º PVC JS -  32mm (LH)</v>
          </cell>
          <cell r="D1160" t="str">
            <v>UN</v>
          </cell>
          <cell r="E1160">
            <v>9.89</v>
          </cell>
        </row>
        <row r="1161">
          <cell r="B1161">
            <v>180223</v>
          </cell>
          <cell r="C1161" t="str">
            <v>Joelho/Cotovelo 45º PVC JS -  50mm (LH)</v>
          </cell>
          <cell r="D1161" t="str">
            <v>UN</v>
          </cell>
          <cell r="E1161">
            <v>16.64</v>
          </cell>
        </row>
        <row r="1162">
          <cell r="B1162">
            <v>180222</v>
          </cell>
          <cell r="C1162" t="str">
            <v>Joelho/Cotovelo 45º PVC JS -  75mm (LH)</v>
          </cell>
          <cell r="D1162" t="str">
            <v>UN</v>
          </cell>
          <cell r="E1162">
            <v>64.07</v>
          </cell>
        </row>
        <row r="1163">
          <cell r="B1163">
            <v>180426</v>
          </cell>
          <cell r="C1163" t="str">
            <v>Joelho/Cotovelo 90º  PVC - JS - 20mm-LH</v>
          </cell>
          <cell r="D1163" t="str">
            <v>UN</v>
          </cell>
          <cell r="E1163">
            <v>7.07</v>
          </cell>
        </row>
        <row r="1164">
          <cell r="B1164">
            <v>180427</v>
          </cell>
          <cell r="C1164" t="str">
            <v>Joelho/Cotovelo 90º  PVC - JS - 25mm-LH</v>
          </cell>
          <cell r="D1164" t="str">
            <v>UN</v>
          </cell>
          <cell r="E1164">
            <v>7</v>
          </cell>
        </row>
        <row r="1165">
          <cell r="B1165">
            <v>180428</v>
          </cell>
          <cell r="C1165" t="str">
            <v>Joelho/Cotovelo 90º  PVC - JS - 32mm-LH</v>
          </cell>
          <cell r="D1165" t="str">
            <v>UN</v>
          </cell>
          <cell r="E1165">
            <v>8.29</v>
          </cell>
        </row>
        <row r="1166">
          <cell r="B1166">
            <v>180429</v>
          </cell>
          <cell r="C1166" t="str">
            <v>Joelho/Cotovelo 90º  PVC - JS - 40mm-LH</v>
          </cell>
          <cell r="D1166" t="str">
            <v>UN</v>
          </cell>
          <cell r="E1166">
            <v>13.72</v>
          </cell>
        </row>
        <row r="1167">
          <cell r="B1167">
            <v>180430</v>
          </cell>
          <cell r="C1167" t="str">
            <v>Joelho/Cotovelo 90º  PVC - JS - 50mm-LH</v>
          </cell>
          <cell r="D1167" t="str">
            <v>UN</v>
          </cell>
          <cell r="E1167">
            <v>14.04</v>
          </cell>
        </row>
        <row r="1168">
          <cell r="B1168">
            <v>180431</v>
          </cell>
          <cell r="C1168" t="str">
            <v>Joelho/Cotovelo 90º  PVC - JS - 60mm-LH</v>
          </cell>
          <cell r="D1168" t="str">
            <v>UN</v>
          </cell>
          <cell r="E1168">
            <v>33.49</v>
          </cell>
        </row>
        <row r="1169">
          <cell r="B1169">
            <v>180432</v>
          </cell>
          <cell r="C1169" t="str">
            <v>Joelho/Cotovelo 90º  PVC - JS - 75mm-LH</v>
          </cell>
          <cell r="D1169" t="str">
            <v>UN</v>
          </cell>
          <cell r="E1169">
            <v>94.14</v>
          </cell>
        </row>
        <row r="1170">
          <cell r="B1170">
            <v>180221</v>
          </cell>
          <cell r="C1170" t="str">
            <v>Joelho/Cotovelo 90º PVC SRM - 20mm X 1/2" (LH)</v>
          </cell>
          <cell r="D1170" t="str">
            <v>UN</v>
          </cell>
          <cell r="E1170">
            <v>9.96</v>
          </cell>
        </row>
        <row r="1171">
          <cell r="B1171">
            <v>180220</v>
          </cell>
          <cell r="C1171" t="str">
            <v>Joelho/Cotovelo 90º PVC SRM - 25mm X 1/2" (LH)</v>
          </cell>
          <cell r="D1171" t="str">
            <v>UN</v>
          </cell>
          <cell r="E1171">
            <v>10.33</v>
          </cell>
        </row>
        <row r="1172">
          <cell r="B1172">
            <v>181402</v>
          </cell>
          <cell r="C1172" t="str">
            <v>Joelho/Cotovelo 90º PVC SRM - 25mm X 3/4" (LH)</v>
          </cell>
          <cell r="D1172" t="str">
            <v>UN</v>
          </cell>
          <cell r="E1172">
            <v>11.09</v>
          </cell>
        </row>
        <row r="1173">
          <cell r="B1173">
            <v>180219</v>
          </cell>
          <cell r="C1173" t="str">
            <v>Joelho/Cotovelo de redução 90° PVC JS - 25mm x 20mm (LH)</v>
          </cell>
          <cell r="D1173" t="str">
            <v>UN</v>
          </cell>
          <cell r="E1173">
            <v>7.77</v>
          </cell>
        </row>
        <row r="1174">
          <cell r="B1174">
            <v>180218</v>
          </cell>
          <cell r="C1174" t="str">
            <v>Joelho/Cotovelo de redução 90° PVC JS - 32mm x 25mm (LH)</v>
          </cell>
          <cell r="D1174" t="str">
            <v>UN</v>
          </cell>
          <cell r="E1174">
            <v>9.13</v>
          </cell>
        </row>
        <row r="1175">
          <cell r="B1175">
            <v>180229</v>
          </cell>
          <cell r="C1175" t="str">
            <v>Te de redução 90° JS - 25mm x 20mm (LH)</v>
          </cell>
          <cell r="D1175" t="str">
            <v>UN</v>
          </cell>
          <cell r="E1175">
            <v>10.29</v>
          </cell>
        </row>
        <row r="1176">
          <cell r="B1176">
            <v>180228</v>
          </cell>
          <cell r="C1176" t="str">
            <v>Te de redução 90° JS - 32mm x 25mm (LH)</v>
          </cell>
          <cell r="D1176" t="str">
            <v>UN</v>
          </cell>
          <cell r="E1176">
            <v>13.48</v>
          </cell>
        </row>
        <row r="1177">
          <cell r="B1177">
            <v>181399</v>
          </cell>
          <cell r="C1177" t="str">
            <v>Te de redução 90° JS - 40mm x 32mm (LH)</v>
          </cell>
          <cell r="D1177" t="str">
            <v>UN</v>
          </cell>
          <cell r="E1177">
            <v>19.86</v>
          </cell>
        </row>
        <row r="1178">
          <cell r="B1178">
            <v>180227</v>
          </cell>
          <cell r="C1178" t="str">
            <v>Te de redução 90° JS - 50mm x 25mm (LH)</v>
          </cell>
          <cell r="D1178" t="str">
            <v>UN</v>
          </cell>
          <cell r="E1178">
            <v>20.75</v>
          </cell>
        </row>
        <row r="1179">
          <cell r="B1179">
            <v>180226</v>
          </cell>
          <cell r="C1179" t="str">
            <v>Te de redução 90° JS - 50mm x 32mm (LH)</v>
          </cell>
          <cell r="D1179" t="str">
            <v>UN</v>
          </cell>
          <cell r="E1179">
            <v>21.59</v>
          </cell>
        </row>
        <row r="1180">
          <cell r="B1180">
            <v>181400</v>
          </cell>
          <cell r="C1180" t="str">
            <v>Te de redução 90° JS - 50mm x 40mm (LH)</v>
          </cell>
          <cell r="D1180" t="str">
            <v>UN</v>
          </cell>
          <cell r="E1180">
            <v>25.36</v>
          </cell>
        </row>
        <row r="1181">
          <cell r="B1181">
            <v>180433</v>
          </cell>
          <cell r="C1181" t="str">
            <v>Tê em PVC - JS - 20mm-LH</v>
          </cell>
          <cell r="D1181" t="str">
            <v>UN</v>
          </cell>
          <cell r="E1181">
            <v>6.48</v>
          </cell>
        </row>
        <row r="1182">
          <cell r="B1182">
            <v>180434</v>
          </cell>
          <cell r="C1182" t="str">
            <v>Tê em PVC - JS - 25mm-LH</v>
          </cell>
          <cell r="D1182" t="str">
            <v>UN</v>
          </cell>
          <cell r="E1182">
            <v>7.11</v>
          </cell>
        </row>
        <row r="1183">
          <cell r="B1183">
            <v>180435</v>
          </cell>
          <cell r="C1183" t="str">
            <v>Tê em PVC - JS - 32mm-LH</v>
          </cell>
          <cell r="D1183" t="str">
            <v>UN</v>
          </cell>
          <cell r="E1183">
            <v>9.43</v>
          </cell>
        </row>
        <row r="1184">
          <cell r="B1184">
            <v>180436</v>
          </cell>
          <cell r="C1184" t="str">
            <v>Tê em PVC - JS - 40mm-LH</v>
          </cell>
          <cell r="D1184" t="str">
            <v>UN</v>
          </cell>
          <cell r="E1184">
            <v>15.55</v>
          </cell>
        </row>
        <row r="1185">
          <cell r="B1185">
            <v>180437</v>
          </cell>
          <cell r="C1185" t="str">
            <v>Tê em PVC - JS - 50mm-LH</v>
          </cell>
          <cell r="D1185" t="str">
            <v>UN</v>
          </cell>
          <cell r="E1185">
            <v>18.12</v>
          </cell>
        </row>
        <row r="1186">
          <cell r="B1186">
            <v>180438</v>
          </cell>
          <cell r="C1186" t="str">
            <v>Tê em PVC - JS - 60mm-LH</v>
          </cell>
          <cell r="D1186" t="str">
            <v>UN</v>
          </cell>
          <cell r="E1186">
            <v>38.97</v>
          </cell>
        </row>
        <row r="1187">
          <cell r="B1187">
            <v>180439</v>
          </cell>
          <cell r="C1187" t="str">
            <v>Tê em PVC - JS - 75mm-LH -</v>
          </cell>
          <cell r="D1187" t="str">
            <v>UN</v>
          </cell>
          <cell r="E1187">
            <v>52.88</v>
          </cell>
        </row>
        <row r="1188">
          <cell r="B1188">
            <v>181169</v>
          </cell>
          <cell r="C1188" t="str">
            <v>Tê em PVC - SRM - 20mm x 1/2" (LH)</v>
          </cell>
          <cell r="D1188" t="str">
            <v>UN</v>
          </cell>
          <cell r="E1188">
            <v>15.49</v>
          </cell>
        </row>
        <row r="1189">
          <cell r="B1189">
            <v>181401</v>
          </cell>
          <cell r="C1189" t="str">
            <v>Tê em PVC - SRM - 25mm x 1/2" (LH)</v>
          </cell>
          <cell r="D1189" t="str">
            <v>UN</v>
          </cell>
          <cell r="E1189">
            <v>12.76</v>
          </cell>
        </row>
        <row r="1190">
          <cell r="B1190">
            <v>181170</v>
          </cell>
          <cell r="C1190" t="str">
            <v>Tê em PVC - SRM - 25mm x 3/4" (LH)</v>
          </cell>
          <cell r="D1190" t="str">
            <v>UN</v>
          </cell>
          <cell r="E1190">
            <v>15.89</v>
          </cell>
        </row>
        <row r="1191">
          <cell r="C1191" t="str">
            <v>ÁGUA QUENTE</v>
          </cell>
        </row>
        <row r="1192">
          <cell r="B1192">
            <v>181610</v>
          </cell>
          <cell r="C1192" t="str">
            <v>Cap CPVC 15mm</v>
          </cell>
          <cell r="D1192" t="str">
            <v>UN</v>
          </cell>
          <cell r="E1192">
            <v>3.68</v>
          </cell>
        </row>
        <row r="1193">
          <cell r="B1193">
            <v>181611</v>
          </cell>
          <cell r="C1193" t="str">
            <v>Cap CPVC 22mm</v>
          </cell>
          <cell r="D1193" t="str">
            <v>UN</v>
          </cell>
          <cell r="E1193">
            <v>4.18</v>
          </cell>
        </row>
        <row r="1194">
          <cell r="B1194">
            <v>181612</v>
          </cell>
          <cell r="C1194" t="str">
            <v>Cap CPVC 28mm</v>
          </cell>
          <cell r="D1194" t="str">
            <v>UN</v>
          </cell>
          <cell r="E1194">
            <v>4.68</v>
          </cell>
        </row>
        <row r="1195">
          <cell r="B1195">
            <v>181613</v>
          </cell>
          <cell r="C1195" t="str">
            <v>Cap CPVC 35mm</v>
          </cell>
          <cell r="D1195" t="str">
            <v>UN</v>
          </cell>
          <cell r="E1195">
            <v>5.28</v>
          </cell>
        </row>
        <row r="1196">
          <cell r="B1196">
            <v>181614</v>
          </cell>
          <cell r="C1196" t="str">
            <v>Conector CPVC S.R.M 15mm X 1/2"</v>
          </cell>
          <cell r="D1196" t="str">
            <v>UN</v>
          </cell>
          <cell r="E1196">
            <v>13.38</v>
          </cell>
        </row>
        <row r="1197">
          <cell r="B1197">
            <v>181615</v>
          </cell>
          <cell r="C1197" t="str">
            <v>Conector CPVC S.R.M 22mm X 3/4"</v>
          </cell>
          <cell r="D1197" t="str">
            <v>UN</v>
          </cell>
          <cell r="E1197">
            <v>21.7</v>
          </cell>
        </row>
        <row r="1198">
          <cell r="B1198">
            <v>181616</v>
          </cell>
          <cell r="C1198" t="str">
            <v>Conector CPVC S.R.M 28mm X 1"</v>
          </cell>
          <cell r="D1198" t="str">
            <v>UN</v>
          </cell>
          <cell r="E1198">
            <v>30.67</v>
          </cell>
        </row>
        <row r="1199">
          <cell r="B1199">
            <v>181617</v>
          </cell>
          <cell r="C1199" t="str">
            <v>Conector CPVC S.R.M 35mm X 1.1/4"</v>
          </cell>
          <cell r="D1199" t="str">
            <v>UN</v>
          </cell>
          <cell r="E1199">
            <v>101.71</v>
          </cell>
        </row>
        <row r="1200">
          <cell r="B1200">
            <v>181618</v>
          </cell>
          <cell r="C1200" t="str">
            <v>Curva CPVC 90° X 15mm</v>
          </cell>
          <cell r="D1200" t="str">
            <v>UN</v>
          </cell>
          <cell r="E1200">
            <v>8.22</v>
          </cell>
        </row>
        <row r="1201">
          <cell r="B1201">
            <v>181619</v>
          </cell>
          <cell r="C1201" t="str">
            <v>Curva CPVC 90° X 22mm</v>
          </cell>
          <cell r="D1201" t="str">
            <v>UN</v>
          </cell>
          <cell r="E1201">
            <v>9.79</v>
          </cell>
        </row>
        <row r="1202">
          <cell r="B1202">
            <v>181620</v>
          </cell>
          <cell r="C1202" t="str">
            <v>Curva CPVC 90° X 28mm</v>
          </cell>
          <cell r="D1202" t="str">
            <v>UN</v>
          </cell>
          <cell r="E1202">
            <v>12.14</v>
          </cell>
        </row>
        <row r="1203">
          <cell r="B1203">
            <v>181621</v>
          </cell>
          <cell r="C1203" t="str">
            <v>Joelho CPVC  45° X 15mm</v>
          </cell>
          <cell r="D1203" t="str">
            <v>UN</v>
          </cell>
          <cell r="E1203">
            <v>8.02</v>
          </cell>
        </row>
        <row r="1204">
          <cell r="B1204">
            <v>181622</v>
          </cell>
          <cell r="C1204" t="str">
            <v>Joelho CPVC  45° X 22mm</v>
          </cell>
          <cell r="D1204" t="str">
            <v>UN</v>
          </cell>
          <cell r="E1204">
            <v>9.45</v>
          </cell>
        </row>
        <row r="1205">
          <cell r="B1205">
            <v>181623</v>
          </cell>
          <cell r="C1205" t="str">
            <v>Joelho CPVC  45° X 28mm</v>
          </cell>
          <cell r="D1205" t="str">
            <v>UN</v>
          </cell>
          <cell r="E1205">
            <v>11.06</v>
          </cell>
        </row>
        <row r="1206">
          <cell r="B1206">
            <v>181624</v>
          </cell>
          <cell r="C1206" t="str">
            <v>Joelho CPVC 45° X 35mm</v>
          </cell>
          <cell r="D1206" t="str">
            <v>UN</v>
          </cell>
          <cell r="E1206">
            <v>15.26</v>
          </cell>
        </row>
        <row r="1207">
          <cell r="B1207">
            <v>181625</v>
          </cell>
          <cell r="C1207" t="str">
            <v>Joelho CPVC 90° X 15mm</v>
          </cell>
          <cell r="D1207" t="str">
            <v>UN</v>
          </cell>
          <cell r="E1207">
            <v>7.5</v>
          </cell>
        </row>
        <row r="1208">
          <cell r="B1208">
            <v>181626</v>
          </cell>
          <cell r="C1208" t="str">
            <v>Joelho CPVC 90° X 22mm</v>
          </cell>
          <cell r="D1208" t="str">
            <v>UN</v>
          </cell>
          <cell r="E1208">
            <v>8.44</v>
          </cell>
        </row>
        <row r="1209">
          <cell r="B1209">
            <v>181627</v>
          </cell>
          <cell r="C1209" t="str">
            <v>Joelho CPVC 90° X 28mm</v>
          </cell>
          <cell r="D1209" t="str">
            <v>UN</v>
          </cell>
          <cell r="E1209">
            <v>11.29</v>
          </cell>
        </row>
        <row r="1210">
          <cell r="B1210">
            <v>181628</v>
          </cell>
          <cell r="C1210" t="str">
            <v>Joelho CPVC 90° X 35mm</v>
          </cell>
          <cell r="D1210" t="str">
            <v>UN</v>
          </cell>
          <cell r="E1210">
            <v>15.26</v>
          </cell>
        </row>
        <row r="1211">
          <cell r="B1211">
            <v>181630</v>
          </cell>
          <cell r="C1211" t="str">
            <v>Joelho CPVC TRASICAO S.R.M 22mm X 1/2</v>
          </cell>
          <cell r="D1211" t="str">
            <v>UN</v>
          </cell>
          <cell r="E1211">
            <v>14.54</v>
          </cell>
        </row>
        <row r="1212">
          <cell r="B1212">
            <v>181629</v>
          </cell>
          <cell r="C1212" t="str">
            <v>Joelho CPVC TRASICAO S.R.M 22mm X 3/4</v>
          </cell>
          <cell r="D1212" t="str">
            <v>UN</v>
          </cell>
          <cell r="E1212">
            <v>16.95</v>
          </cell>
        </row>
        <row r="1213">
          <cell r="B1213">
            <v>181631</v>
          </cell>
          <cell r="C1213" t="str">
            <v>Luva CPVC 15mm</v>
          </cell>
          <cell r="D1213" t="str">
            <v>UN</v>
          </cell>
          <cell r="E1213">
            <v>7.11</v>
          </cell>
        </row>
        <row r="1214">
          <cell r="B1214">
            <v>181632</v>
          </cell>
          <cell r="C1214" t="str">
            <v>Luva CPVC 22mm</v>
          </cell>
          <cell r="D1214" t="str">
            <v>UN</v>
          </cell>
          <cell r="E1214">
            <v>7.6</v>
          </cell>
        </row>
        <row r="1215">
          <cell r="B1215">
            <v>181633</v>
          </cell>
          <cell r="C1215" t="str">
            <v>Luva CPVC 28mm</v>
          </cell>
          <cell r="D1215" t="str">
            <v>UN</v>
          </cell>
          <cell r="E1215">
            <v>9.08</v>
          </cell>
        </row>
        <row r="1216">
          <cell r="B1216">
            <v>181634</v>
          </cell>
          <cell r="C1216" t="str">
            <v>Luva CPVC 35mm</v>
          </cell>
          <cell r="D1216" t="str">
            <v>UN</v>
          </cell>
          <cell r="E1216">
            <v>12.86</v>
          </cell>
        </row>
        <row r="1217">
          <cell r="B1217">
            <v>181636</v>
          </cell>
          <cell r="C1217" t="str">
            <v>Luva DE Transição CPVC SRM.22mm X 1/2</v>
          </cell>
          <cell r="D1217" t="str">
            <v>UN</v>
          </cell>
          <cell r="E1217">
            <v>13.69</v>
          </cell>
        </row>
        <row r="1218">
          <cell r="B1218">
            <v>181637</v>
          </cell>
          <cell r="C1218" t="str">
            <v>Luva DE Transição CPVC SRM.22mm X 3/4</v>
          </cell>
          <cell r="D1218" t="str">
            <v>UN</v>
          </cell>
          <cell r="E1218">
            <v>21.88</v>
          </cell>
        </row>
        <row r="1219">
          <cell r="B1219">
            <v>181638</v>
          </cell>
          <cell r="C1219" t="str">
            <v>Luva DE Transição CPVC SRM.28mm X 1</v>
          </cell>
          <cell r="D1219" t="str">
            <v>UN</v>
          </cell>
          <cell r="E1219">
            <v>35.88</v>
          </cell>
        </row>
        <row r="1220">
          <cell r="B1220">
            <v>181639</v>
          </cell>
          <cell r="C1220" t="str">
            <v>Luva DE Transição CPVC SRM.35mm X 1.1/4</v>
          </cell>
          <cell r="D1220" t="str">
            <v>UN</v>
          </cell>
          <cell r="E1220">
            <v>105.88</v>
          </cell>
        </row>
        <row r="1221">
          <cell r="B1221">
            <v>181635</v>
          </cell>
          <cell r="C1221" t="str">
            <v>Luva DE Transição X PVC 22mm X 25mm</v>
          </cell>
          <cell r="D1221" t="str">
            <v>UN</v>
          </cell>
          <cell r="E1221">
            <v>7</v>
          </cell>
        </row>
        <row r="1222">
          <cell r="B1222">
            <v>181640</v>
          </cell>
          <cell r="C1222" t="str">
            <v>Te CPVC 15mm</v>
          </cell>
          <cell r="D1222" t="str">
            <v>UN</v>
          </cell>
          <cell r="E1222">
            <v>11.5</v>
          </cell>
        </row>
        <row r="1223">
          <cell r="B1223">
            <v>181641</v>
          </cell>
          <cell r="C1223" t="str">
            <v>Te CPVC 22mm</v>
          </cell>
          <cell r="D1223" t="str">
            <v>UN</v>
          </cell>
          <cell r="E1223">
            <v>13.17</v>
          </cell>
        </row>
        <row r="1224">
          <cell r="B1224">
            <v>181642</v>
          </cell>
          <cell r="C1224" t="str">
            <v>Te CPVC 28mm</v>
          </cell>
          <cell r="D1224" t="str">
            <v>UN</v>
          </cell>
          <cell r="E1224">
            <v>15.94</v>
          </cell>
        </row>
        <row r="1225">
          <cell r="B1225">
            <v>181643</v>
          </cell>
          <cell r="C1225" t="str">
            <v>Te CPVC 35mm</v>
          </cell>
          <cell r="D1225" t="str">
            <v>UN</v>
          </cell>
          <cell r="E1225">
            <v>31.64</v>
          </cell>
        </row>
        <row r="1226">
          <cell r="B1226">
            <v>181644</v>
          </cell>
          <cell r="C1226" t="str">
            <v>Te CPVC Transição S.R.M 22mm X 1/2"</v>
          </cell>
          <cell r="D1226" t="str">
            <v>UN</v>
          </cell>
          <cell r="E1226">
            <v>16.06</v>
          </cell>
        </row>
        <row r="1227">
          <cell r="B1227">
            <v>181645</v>
          </cell>
          <cell r="C1227" t="str">
            <v>Te CPVC Transição S.R.M 22mm X 3/4"</v>
          </cell>
          <cell r="D1227" t="str">
            <v>UN</v>
          </cell>
          <cell r="E1227">
            <v>20.87</v>
          </cell>
        </row>
        <row r="1228">
          <cell r="B1228">
            <v>181646</v>
          </cell>
          <cell r="C1228" t="str">
            <v>Tubo CPVC 15mm</v>
          </cell>
          <cell r="D1228" t="str">
            <v>M</v>
          </cell>
          <cell r="E1228">
            <v>16.38</v>
          </cell>
        </row>
        <row r="1229">
          <cell r="B1229">
            <v>181647</v>
          </cell>
          <cell r="C1229" t="str">
            <v>Tubo CPVC 22mm</v>
          </cell>
          <cell r="D1229" t="str">
            <v>M</v>
          </cell>
          <cell r="E1229">
            <v>24.45</v>
          </cell>
        </row>
        <row r="1230">
          <cell r="B1230">
            <v>181648</v>
          </cell>
          <cell r="C1230" t="str">
            <v>Tubo CPVC 28mm</v>
          </cell>
          <cell r="D1230" t="str">
            <v>M</v>
          </cell>
          <cell r="E1230">
            <v>35.75</v>
          </cell>
        </row>
        <row r="1231">
          <cell r="B1231">
            <v>181649</v>
          </cell>
          <cell r="C1231" t="str">
            <v>Tubo CPVC 35mm</v>
          </cell>
          <cell r="D1231" t="str">
            <v>M</v>
          </cell>
          <cell r="E1231">
            <v>42.01</v>
          </cell>
        </row>
        <row r="1232">
          <cell r="B1232">
            <v>181650</v>
          </cell>
          <cell r="C1232" t="str">
            <v>União CPVC 15mm</v>
          </cell>
          <cell r="D1232" t="str">
            <v>UN</v>
          </cell>
          <cell r="E1232">
            <v>15.17</v>
          </cell>
        </row>
        <row r="1233">
          <cell r="B1233">
            <v>181651</v>
          </cell>
          <cell r="C1233" t="str">
            <v>União CPVC 22mm</v>
          </cell>
          <cell r="D1233" t="str">
            <v>UN</v>
          </cell>
          <cell r="E1233">
            <v>13.52</v>
          </cell>
        </row>
        <row r="1234">
          <cell r="B1234">
            <v>181652</v>
          </cell>
          <cell r="C1234" t="str">
            <v>União CPVC 28mm</v>
          </cell>
          <cell r="D1234" t="str">
            <v>UN</v>
          </cell>
          <cell r="E1234">
            <v>21.93</v>
          </cell>
        </row>
        <row r="1235">
          <cell r="B1235">
            <v>181653</v>
          </cell>
          <cell r="C1235" t="str">
            <v>União CPVC 35mm</v>
          </cell>
          <cell r="D1235" t="str">
            <v>UN</v>
          </cell>
          <cell r="E1235">
            <v>27.62</v>
          </cell>
        </row>
        <row r="1236">
          <cell r="C1236" t="str">
            <v>ESGOTO: TUBOS,FOSSAS,SUMIDOUROS E CAIXAS</v>
          </cell>
        </row>
        <row r="1237">
          <cell r="B1237">
            <v>181296</v>
          </cell>
          <cell r="C1237" t="str">
            <v>Caixa de inspeção em PVC d=300mm</v>
          </cell>
          <cell r="D1237" t="str">
            <v>UN</v>
          </cell>
          <cell r="E1237">
            <v>177.64</v>
          </cell>
        </row>
        <row r="1238">
          <cell r="B1238">
            <v>181295</v>
          </cell>
          <cell r="C1238" t="str">
            <v>Caixa de passagem em PVC d=300mm</v>
          </cell>
          <cell r="D1238" t="str">
            <v>UN</v>
          </cell>
          <cell r="E1238">
            <v>199.05</v>
          </cell>
        </row>
        <row r="1239">
          <cell r="B1239">
            <v>180414</v>
          </cell>
          <cell r="C1239" t="str">
            <v>Caixa em alvenaria de  30x30x30cm c/ tpo. concreto</v>
          </cell>
          <cell r="D1239" t="str">
            <v>UN</v>
          </cell>
          <cell r="E1239">
            <v>144.31</v>
          </cell>
        </row>
        <row r="1240">
          <cell r="B1240">
            <v>180680</v>
          </cell>
          <cell r="C1240" t="str">
            <v>Caixa em alvenaria de  40x40x40cm c/ tpo. concreto</v>
          </cell>
          <cell r="D1240" t="str">
            <v>UN</v>
          </cell>
          <cell r="E1240">
            <v>220.37</v>
          </cell>
        </row>
        <row r="1241">
          <cell r="B1241">
            <v>180413</v>
          </cell>
          <cell r="C1241" t="str">
            <v>Caixa em alvenaria de  40x40x50cm c/ tpo. concreto</v>
          </cell>
          <cell r="D1241" t="str">
            <v>UN</v>
          </cell>
          <cell r="E1241">
            <v>246.01</v>
          </cell>
        </row>
        <row r="1242">
          <cell r="B1242">
            <v>180679</v>
          </cell>
          <cell r="C1242" t="str">
            <v>Caixa em alvenaria de  50x50x50cm c/ tpo. concreto</v>
          </cell>
          <cell r="D1242" t="str">
            <v>UN</v>
          </cell>
          <cell r="E1242">
            <v>310.12</v>
          </cell>
        </row>
        <row r="1243">
          <cell r="B1243">
            <v>180678</v>
          </cell>
          <cell r="C1243" t="str">
            <v>Caixa em alvenaria de  60x60x60cm c/ tpo. concreto</v>
          </cell>
          <cell r="D1243" t="str">
            <v>UN</v>
          </cell>
          <cell r="E1243">
            <v>415.46</v>
          </cell>
        </row>
        <row r="1244">
          <cell r="B1244">
            <v>180352</v>
          </cell>
          <cell r="C1244" t="str">
            <v>Caixa em alvenaria de  60x60x80cm c/ tpo. concreto</v>
          </cell>
          <cell r="D1244" t="str">
            <v>UN</v>
          </cell>
          <cell r="E1244">
            <v>490</v>
          </cell>
        </row>
        <row r="1245">
          <cell r="B1245">
            <v>180094</v>
          </cell>
          <cell r="C1245" t="str">
            <v>Caixa em alvenaria de  80x80x80cm c/ tpo. concreto</v>
          </cell>
          <cell r="D1245" t="str">
            <v>UN</v>
          </cell>
          <cell r="E1245">
            <v>675.3</v>
          </cell>
        </row>
        <row r="1246">
          <cell r="B1246">
            <v>180687</v>
          </cell>
          <cell r="C1246" t="str">
            <v>Caixa em alvenaria de 100x100x100cm c/ tpo. concreto</v>
          </cell>
          <cell r="D1246" t="str">
            <v>UN</v>
          </cell>
          <cell r="E1246">
            <v>777.93</v>
          </cell>
        </row>
        <row r="1247">
          <cell r="B1247">
            <v>180093</v>
          </cell>
          <cell r="C1247" t="str">
            <v>Caixa sifonada de PVC c/ grelha - 100x100x50mm</v>
          </cell>
          <cell r="D1247" t="str">
            <v>UN</v>
          </cell>
          <cell r="E1247">
            <v>14.47</v>
          </cell>
        </row>
        <row r="1248">
          <cell r="B1248">
            <v>180417</v>
          </cell>
          <cell r="C1248" t="str">
            <v>Filtro anaerobico conc.arm. d=1.4m p=1.8m</v>
          </cell>
          <cell r="D1248" t="str">
            <v>UN</v>
          </cell>
          <cell r="E1248">
            <v>2569.04</v>
          </cell>
        </row>
        <row r="1249">
          <cell r="B1249">
            <v>180485</v>
          </cell>
          <cell r="C1249" t="str">
            <v>Fossa septica conc.arm.d=1,60m p=2,75m cap=40 pessoas</v>
          </cell>
          <cell r="D1249" t="str">
            <v>UN</v>
          </cell>
          <cell r="E1249">
            <v>3681.95</v>
          </cell>
        </row>
        <row r="1250">
          <cell r="B1250">
            <v>180416</v>
          </cell>
          <cell r="C1250" t="str">
            <v>Fossa septica em conc.arm.d=2m,p=3m cap=75 pessoas</v>
          </cell>
          <cell r="D1250" t="str">
            <v>UN</v>
          </cell>
          <cell r="E1250">
            <v>6102.17</v>
          </cell>
        </row>
        <row r="1251">
          <cell r="B1251">
            <v>180551</v>
          </cell>
          <cell r="C1251" t="str">
            <v>Fossa septica em concreto armado - cap= 30 pessoas</v>
          </cell>
          <cell r="D1251" t="str">
            <v>UN</v>
          </cell>
          <cell r="E1251">
            <v>4671.17</v>
          </cell>
        </row>
        <row r="1252">
          <cell r="B1252">
            <v>180550</v>
          </cell>
          <cell r="C1252" t="str">
            <v>Fossa septica em concreto armado - cap= 50 pessoas</v>
          </cell>
          <cell r="D1252" t="str">
            <v>UN</v>
          </cell>
          <cell r="E1252">
            <v>6024.63</v>
          </cell>
        </row>
        <row r="1253">
          <cell r="B1253">
            <v>180549</v>
          </cell>
          <cell r="C1253" t="str">
            <v>Fossa septica em concreto armado - cap=100 pessoas</v>
          </cell>
          <cell r="D1253" t="str">
            <v>UN</v>
          </cell>
          <cell r="E1253">
            <v>9384.6</v>
          </cell>
        </row>
        <row r="1254">
          <cell r="B1254">
            <v>180548</v>
          </cell>
          <cell r="C1254" t="str">
            <v>Fossa septica em concreto armado - cap=150 pessoas</v>
          </cell>
          <cell r="D1254" t="str">
            <v>UN</v>
          </cell>
          <cell r="E1254">
            <v>12165.98</v>
          </cell>
        </row>
        <row r="1255">
          <cell r="B1255">
            <v>180349</v>
          </cell>
          <cell r="C1255" t="str">
            <v>Fossa septica pre-moldada cap= 10 pessoas</v>
          </cell>
          <cell r="D1255" t="str">
            <v>UN</v>
          </cell>
          <cell r="E1255">
            <v>1247.78</v>
          </cell>
        </row>
        <row r="1256">
          <cell r="B1256">
            <v>180263</v>
          </cell>
          <cell r="C1256" t="str">
            <v>Poço visita em conc. armado 1.2x1.2m h=2.10m-tpo.fofo</v>
          </cell>
          <cell r="D1256" t="str">
            <v>UN</v>
          </cell>
          <cell r="E1256">
            <v>3720.71</v>
          </cell>
        </row>
        <row r="1257">
          <cell r="B1257">
            <v>180214</v>
          </cell>
          <cell r="C1257" t="str">
            <v>Ponto de esgoto (incl. tubos, conexoes,cx. e ralos)</v>
          </cell>
          <cell r="D1257" t="str">
            <v>Pt</v>
          </cell>
          <cell r="E1257">
            <v>295.9</v>
          </cell>
        </row>
        <row r="1258">
          <cell r="B1258">
            <v>180845</v>
          </cell>
          <cell r="C1258" t="str">
            <v>Revisão de ponto de esgoto</v>
          </cell>
          <cell r="D1258" t="str">
            <v>Pt</v>
          </cell>
          <cell r="E1258">
            <v>118.36</v>
          </cell>
        </row>
        <row r="1259">
          <cell r="B1259">
            <v>180544</v>
          </cell>
          <cell r="C1259" t="str">
            <v>Sumidouro em alvenaria c/ tpo.em concreto - cap= 30 pessoas</v>
          </cell>
          <cell r="D1259" t="str">
            <v>UN</v>
          </cell>
          <cell r="E1259">
            <v>2133.89</v>
          </cell>
        </row>
        <row r="1260">
          <cell r="B1260">
            <v>180543</v>
          </cell>
          <cell r="C1260" t="str">
            <v>Sumidouro em alvenaria c/ tpo.em concreto - cap= 50 pessoas</v>
          </cell>
          <cell r="D1260" t="str">
            <v>UN</v>
          </cell>
          <cell r="E1260">
            <v>2435.13</v>
          </cell>
        </row>
        <row r="1261">
          <cell r="B1261">
            <v>180542</v>
          </cell>
          <cell r="C1261" t="str">
            <v>Sumidouro em alvenaria c/ tpo.em concreto - cap= 75 pessoas</v>
          </cell>
          <cell r="D1261" t="str">
            <v>UN</v>
          </cell>
          <cell r="E1261">
            <v>3569.67</v>
          </cell>
        </row>
        <row r="1262">
          <cell r="B1262">
            <v>180541</v>
          </cell>
          <cell r="C1262" t="str">
            <v>Sumidouro em alvenaria c/ tpo.em concreto - cap=100 pessoas</v>
          </cell>
          <cell r="D1262" t="str">
            <v>UN</v>
          </cell>
          <cell r="E1262">
            <v>4114.08</v>
          </cell>
        </row>
        <row r="1263">
          <cell r="B1263">
            <v>180540</v>
          </cell>
          <cell r="C1263" t="str">
            <v>Sumidouro em alvenaria c/ tpo.em concreto - cap=150 pessoas</v>
          </cell>
          <cell r="D1263" t="str">
            <v>UN</v>
          </cell>
          <cell r="E1263">
            <v>5722.42</v>
          </cell>
        </row>
        <row r="1264">
          <cell r="B1264">
            <v>180486</v>
          </cell>
          <cell r="C1264" t="str">
            <v>Sumidouro em concreto armado d=0,80m p=1,40m cap=40 pessoas</v>
          </cell>
          <cell r="D1264" t="str">
            <v>UN</v>
          </cell>
          <cell r="E1264">
            <v>1174.12</v>
          </cell>
        </row>
        <row r="1265">
          <cell r="B1265">
            <v>180350</v>
          </cell>
          <cell r="C1265" t="str">
            <v>Sumidouro pre-moldado cap= 10 pessoas</v>
          </cell>
          <cell r="D1265" t="str">
            <v>UN</v>
          </cell>
          <cell r="E1265">
            <v>1155.67</v>
          </cell>
        </row>
        <row r="1266">
          <cell r="B1266">
            <v>180105</v>
          </cell>
          <cell r="C1266" t="str">
            <v>Tubo em PVC -  40mm (LS)</v>
          </cell>
          <cell r="D1266" t="str">
            <v>M</v>
          </cell>
          <cell r="E1266">
            <v>9.47</v>
          </cell>
        </row>
        <row r="1267">
          <cell r="B1267">
            <v>180104</v>
          </cell>
          <cell r="C1267" t="str">
            <v>Tubo em PVC -  50mm (LS)</v>
          </cell>
          <cell r="D1267" t="str">
            <v>M</v>
          </cell>
          <cell r="E1267">
            <v>13.15</v>
          </cell>
        </row>
        <row r="1268">
          <cell r="B1268">
            <v>180103</v>
          </cell>
          <cell r="C1268" t="str">
            <v>Tubo em PVC -  75mm (LS)</v>
          </cell>
          <cell r="D1268" t="str">
            <v>M</v>
          </cell>
          <cell r="E1268">
            <v>20.17</v>
          </cell>
        </row>
        <row r="1269">
          <cell r="B1269">
            <v>180102</v>
          </cell>
          <cell r="C1269" t="str">
            <v>Tubo em PVC - 100mm (LS)</v>
          </cell>
          <cell r="D1269" t="str">
            <v>M</v>
          </cell>
          <cell r="E1269">
            <v>24.43</v>
          </cell>
        </row>
        <row r="1270">
          <cell r="B1270">
            <v>180508</v>
          </cell>
          <cell r="C1270" t="str">
            <v>Tubo em PVC - 150mm (LS)</v>
          </cell>
          <cell r="D1270" t="str">
            <v>M</v>
          </cell>
          <cell r="E1270">
            <v>49.58</v>
          </cell>
        </row>
        <row r="1271">
          <cell r="B1271">
            <v>180650</v>
          </cell>
          <cell r="C1271" t="str">
            <v>Tubo em PVC - 200mm (LS)</v>
          </cell>
          <cell r="D1271" t="str">
            <v>M</v>
          </cell>
          <cell r="E1271">
            <v>79.92</v>
          </cell>
        </row>
        <row r="1272">
          <cell r="B1272">
            <v>180753</v>
          </cell>
          <cell r="C1272" t="str">
            <v>Tubo em PVC - 250mm (LS)</v>
          </cell>
          <cell r="D1272" t="str">
            <v>M</v>
          </cell>
          <cell r="E1272">
            <v>95.04</v>
          </cell>
        </row>
        <row r="1273">
          <cell r="B1273">
            <v>180754</v>
          </cell>
          <cell r="C1273" t="str">
            <v>Tubo em PVC - 300mm (LS)</v>
          </cell>
          <cell r="D1273" t="str">
            <v>M</v>
          </cell>
          <cell r="E1273">
            <v>131.41</v>
          </cell>
        </row>
        <row r="1274">
          <cell r="C1274" t="str">
            <v>CONEXÕES (LS) - ESGOTO</v>
          </cell>
        </row>
        <row r="1275">
          <cell r="B1275">
            <v>180244</v>
          </cell>
          <cell r="C1275" t="str">
            <v>Joelho/Cotovelo 45° PVC JS -  40mm - LS</v>
          </cell>
          <cell r="D1275" t="str">
            <v>UN</v>
          </cell>
          <cell r="E1275">
            <v>14.77</v>
          </cell>
        </row>
        <row r="1276">
          <cell r="B1276">
            <v>180243</v>
          </cell>
          <cell r="C1276" t="str">
            <v>Joelho/Cotovelo 45° PVC JS -  50mm - LS</v>
          </cell>
          <cell r="D1276" t="str">
            <v>UN</v>
          </cell>
          <cell r="E1276">
            <v>15.03</v>
          </cell>
        </row>
        <row r="1277">
          <cell r="B1277">
            <v>180242</v>
          </cell>
          <cell r="C1277" t="str">
            <v>Joelho/Cotovelo 45° PVC JS -  75mm - LS</v>
          </cell>
          <cell r="D1277" t="str">
            <v>UN</v>
          </cell>
          <cell r="E1277">
            <v>22.41</v>
          </cell>
        </row>
        <row r="1278">
          <cell r="B1278">
            <v>180241</v>
          </cell>
          <cell r="C1278" t="str">
            <v>Joelho/Cotovelo 45° PVC JS - 100mm - LS</v>
          </cell>
          <cell r="D1278" t="str">
            <v>UN</v>
          </cell>
          <cell r="E1278">
            <v>27.15</v>
          </cell>
        </row>
        <row r="1279">
          <cell r="B1279">
            <v>180240</v>
          </cell>
          <cell r="C1279" t="str">
            <v>Joelho/Cotovelo 45° PVC JS - 150mm - LS</v>
          </cell>
          <cell r="D1279" t="str">
            <v>UN</v>
          </cell>
          <cell r="E1279">
            <v>72.87</v>
          </cell>
        </row>
        <row r="1280">
          <cell r="B1280">
            <v>180471</v>
          </cell>
          <cell r="C1280" t="str">
            <v>Joelho/Cotovelo 90º RC em PVC - JS -  40mm-LS</v>
          </cell>
          <cell r="D1280" t="str">
            <v>UN</v>
          </cell>
          <cell r="E1280">
            <v>12.32</v>
          </cell>
        </row>
        <row r="1281">
          <cell r="B1281">
            <v>180472</v>
          </cell>
          <cell r="C1281" t="str">
            <v>Joelho/Cotovelo 90º RC em PVC - JS -  50mm-LS</v>
          </cell>
          <cell r="D1281" t="str">
            <v>UN</v>
          </cell>
          <cell r="E1281">
            <v>14.78</v>
          </cell>
        </row>
        <row r="1282">
          <cell r="B1282">
            <v>180473</v>
          </cell>
          <cell r="C1282" t="str">
            <v>Joelho/Cotovelo 90º RC em PVC - JS -  75mm-LS</v>
          </cell>
          <cell r="D1282" t="str">
            <v>UN</v>
          </cell>
          <cell r="E1282">
            <v>15.83</v>
          </cell>
        </row>
        <row r="1283">
          <cell r="B1283">
            <v>180474</v>
          </cell>
          <cell r="C1283" t="str">
            <v>Joelho/Cotovelo 90º RC em PVC - JS - 100mm-LS</v>
          </cell>
          <cell r="D1283" t="str">
            <v>UN</v>
          </cell>
          <cell r="E1283">
            <v>20.56</v>
          </cell>
        </row>
        <row r="1284">
          <cell r="B1284">
            <v>180248</v>
          </cell>
          <cell r="C1284" t="str">
            <v>Junção simples PVC JS -  40 x 40mm - LS</v>
          </cell>
          <cell r="D1284" t="str">
            <v>UN</v>
          </cell>
          <cell r="E1284">
            <v>12.07</v>
          </cell>
        </row>
        <row r="1285">
          <cell r="B1285">
            <v>180247</v>
          </cell>
          <cell r="C1285" t="str">
            <v>Junção simples PVC JS -  50 x 50mm - LS</v>
          </cell>
          <cell r="D1285" t="str">
            <v>UN</v>
          </cell>
          <cell r="E1285">
            <v>17.06</v>
          </cell>
        </row>
        <row r="1286">
          <cell r="B1286">
            <v>180250</v>
          </cell>
          <cell r="C1286" t="str">
            <v>Junção simples PVC JS -  75 x 50mm - LS</v>
          </cell>
          <cell r="D1286" t="str">
            <v>UN</v>
          </cell>
          <cell r="E1286">
            <v>23.74</v>
          </cell>
        </row>
        <row r="1287">
          <cell r="B1287">
            <v>180246</v>
          </cell>
          <cell r="C1287" t="str">
            <v>Junção simples PVC JS -  75 x 75mm - LS</v>
          </cell>
          <cell r="D1287" t="str">
            <v>UN</v>
          </cell>
          <cell r="E1287">
            <v>26.96</v>
          </cell>
        </row>
        <row r="1288">
          <cell r="B1288">
            <v>180249</v>
          </cell>
          <cell r="C1288" t="str">
            <v>Junção simples PVC JS - 100 x  50mm - LS</v>
          </cell>
          <cell r="D1288" t="str">
            <v>UN</v>
          </cell>
          <cell r="E1288">
            <v>34.58</v>
          </cell>
        </row>
        <row r="1289">
          <cell r="B1289">
            <v>180245</v>
          </cell>
          <cell r="C1289" t="str">
            <v>Junção simples PVC JS - 100 x 100mm - LS</v>
          </cell>
          <cell r="D1289" t="str">
            <v>UN</v>
          </cell>
          <cell r="E1289">
            <v>39.01</v>
          </cell>
        </row>
        <row r="1290">
          <cell r="B1290">
            <v>181527</v>
          </cell>
          <cell r="C1290" t="str">
            <v>Junção simples PVC JS - 100x75mm - LS</v>
          </cell>
          <cell r="D1290" t="str">
            <v>UN</v>
          </cell>
          <cell r="E1290">
            <v>33.43</v>
          </cell>
        </row>
        <row r="1291">
          <cell r="B1291">
            <v>180260</v>
          </cell>
          <cell r="C1291" t="str">
            <v>Luva simples PVC  40mm - LS</v>
          </cell>
          <cell r="D1291" t="str">
            <v>UN</v>
          </cell>
          <cell r="E1291">
            <v>6.48</v>
          </cell>
        </row>
        <row r="1292">
          <cell r="B1292">
            <v>180259</v>
          </cell>
          <cell r="C1292" t="str">
            <v>Luva simples PVC  50mm - LS</v>
          </cell>
          <cell r="D1292" t="str">
            <v>UN</v>
          </cell>
          <cell r="E1292">
            <v>7.69</v>
          </cell>
        </row>
        <row r="1293">
          <cell r="B1293">
            <v>180258</v>
          </cell>
          <cell r="C1293" t="str">
            <v>Luva simples PVC  75mm - LS</v>
          </cell>
          <cell r="D1293" t="str">
            <v>UN</v>
          </cell>
          <cell r="E1293">
            <v>12.78</v>
          </cell>
        </row>
        <row r="1294">
          <cell r="B1294">
            <v>180257</v>
          </cell>
          <cell r="C1294" t="str">
            <v>Luva simples PVC 100mm - LS</v>
          </cell>
          <cell r="D1294" t="str">
            <v>UN</v>
          </cell>
          <cell r="E1294">
            <v>14.9</v>
          </cell>
        </row>
        <row r="1295">
          <cell r="B1295">
            <v>180255</v>
          </cell>
          <cell r="C1295" t="str">
            <v>Redução excêntrica PVC  75mm  x 50mm - LS</v>
          </cell>
          <cell r="D1295" t="str">
            <v>UN</v>
          </cell>
          <cell r="E1295">
            <v>18.85</v>
          </cell>
        </row>
        <row r="1296">
          <cell r="B1296">
            <v>180256</v>
          </cell>
          <cell r="C1296" t="str">
            <v>Redução excêntrica PVC 100mm x 50mm - LS</v>
          </cell>
          <cell r="D1296" t="str">
            <v>UN</v>
          </cell>
          <cell r="E1296">
            <v>22.13</v>
          </cell>
        </row>
        <row r="1297">
          <cell r="B1297">
            <v>180254</v>
          </cell>
          <cell r="C1297" t="str">
            <v>Redução excêntrica PVC 100mm x 75mm - LS</v>
          </cell>
          <cell r="D1297" t="str">
            <v>UN</v>
          </cell>
          <cell r="E1297">
            <v>25.86</v>
          </cell>
        </row>
        <row r="1298">
          <cell r="B1298">
            <v>180475</v>
          </cell>
          <cell r="C1298" t="str">
            <v>Tê curto em PVC - JS -  40x40mm-LS</v>
          </cell>
          <cell r="D1298" t="str">
            <v>UN</v>
          </cell>
          <cell r="E1298">
            <v>13.47</v>
          </cell>
        </row>
        <row r="1299">
          <cell r="B1299">
            <v>180476</v>
          </cell>
          <cell r="C1299" t="str">
            <v>Tê curto em PVC - JS -  50x50mm-LS</v>
          </cell>
          <cell r="D1299" t="str">
            <v>UN</v>
          </cell>
          <cell r="E1299">
            <v>16.47</v>
          </cell>
        </row>
        <row r="1300">
          <cell r="B1300">
            <v>180477</v>
          </cell>
          <cell r="C1300" t="str">
            <v>Tê curto em PVC - JS -  75x75mm-LS</v>
          </cell>
          <cell r="D1300" t="str">
            <v>UN</v>
          </cell>
          <cell r="E1300">
            <v>26.77</v>
          </cell>
        </row>
        <row r="1301">
          <cell r="B1301">
            <v>180478</v>
          </cell>
          <cell r="C1301" t="str">
            <v>Tê curto em PVC - JS - 100x100mm-LS</v>
          </cell>
          <cell r="D1301" t="str">
            <v>UN</v>
          </cell>
          <cell r="E1301">
            <v>28.61</v>
          </cell>
        </row>
        <row r="1302">
          <cell r="B1302">
            <v>180253</v>
          </cell>
          <cell r="C1302" t="str">
            <v>Te PVC  c/ redução  75mm x 50mm - LS</v>
          </cell>
          <cell r="D1302" t="str">
            <v>UN</v>
          </cell>
          <cell r="E1302">
            <v>24.95</v>
          </cell>
        </row>
        <row r="1303">
          <cell r="B1303">
            <v>180252</v>
          </cell>
          <cell r="C1303" t="str">
            <v>Te PVC  c/ redução 100mm x 50mm - LS</v>
          </cell>
          <cell r="D1303" t="str">
            <v>UN</v>
          </cell>
          <cell r="E1303">
            <v>30.78</v>
          </cell>
        </row>
        <row r="1304">
          <cell r="B1304">
            <v>180251</v>
          </cell>
          <cell r="C1304" t="str">
            <v>Te PVC  c/ redução 100mm x 75mm - LS</v>
          </cell>
          <cell r="D1304" t="str">
            <v>UN</v>
          </cell>
          <cell r="E1304">
            <v>32.86</v>
          </cell>
        </row>
        <row r="1305">
          <cell r="C1305" t="str">
            <v>AGUAS PLUVIAIS:</v>
          </cell>
        </row>
        <row r="1306">
          <cell r="B1306">
            <v>180513</v>
          </cell>
          <cell r="C1306" t="str">
            <v>Canaleta em alvenaria (0.30x0.30m) rebocada internamente</v>
          </cell>
          <cell r="D1306" t="str">
            <v>M</v>
          </cell>
          <cell r="E1306">
            <v>94.25</v>
          </cell>
        </row>
        <row r="1307">
          <cell r="B1307">
            <v>180520</v>
          </cell>
          <cell r="C1307" t="str">
            <v>Canaleta em concreto simples (0,40x0,30m)</v>
          </cell>
          <cell r="D1307" t="str">
            <v>M</v>
          </cell>
          <cell r="E1307">
            <v>217.29</v>
          </cell>
        </row>
        <row r="1308">
          <cell r="B1308">
            <v>180709</v>
          </cell>
          <cell r="C1308" t="str">
            <v>Canaleta em concreto simples (0,40x0,40m)</v>
          </cell>
          <cell r="D1308" t="str">
            <v>M</v>
          </cell>
          <cell r="E1308">
            <v>242.31</v>
          </cell>
        </row>
        <row r="1309">
          <cell r="B1309">
            <v>180592</v>
          </cell>
          <cell r="C1309" t="str">
            <v>Condutor em PVC rigido soldavel - 100mm</v>
          </cell>
          <cell r="D1309" t="str">
            <v>M</v>
          </cell>
          <cell r="E1309">
            <v>43.3</v>
          </cell>
        </row>
        <row r="1310">
          <cell r="B1310">
            <v>180315</v>
          </cell>
          <cell r="C1310" t="str">
            <v>Condutor em PVC rigido soldavel 150mm</v>
          </cell>
          <cell r="D1310" t="str">
            <v>M</v>
          </cell>
          <cell r="E1310">
            <v>62.72</v>
          </cell>
        </row>
        <row r="1311">
          <cell r="B1311">
            <v>180722</v>
          </cell>
          <cell r="C1311" t="str">
            <v>Tubo em concreto armado d= 600mm</v>
          </cell>
          <cell r="D1311" t="str">
            <v>UN</v>
          </cell>
          <cell r="E1311">
            <v>143.17</v>
          </cell>
        </row>
        <row r="1312">
          <cell r="B1312">
            <v>180723</v>
          </cell>
          <cell r="C1312" t="str">
            <v>Tubo em concreto armado d= 800mm</v>
          </cell>
          <cell r="D1312" t="str">
            <v>UN</v>
          </cell>
          <cell r="E1312">
            <v>214.8</v>
          </cell>
        </row>
        <row r="1313">
          <cell r="B1313">
            <v>180724</v>
          </cell>
          <cell r="C1313" t="str">
            <v>Tubo em concreto armado d=1000mm</v>
          </cell>
          <cell r="D1313" t="str">
            <v>UN</v>
          </cell>
          <cell r="E1313">
            <v>294.45</v>
          </cell>
        </row>
        <row r="1314">
          <cell r="B1314">
            <v>180719</v>
          </cell>
          <cell r="C1314" t="str">
            <v>Tubo em concreto simples  d=300mm</v>
          </cell>
          <cell r="D1314" t="str">
            <v>UN</v>
          </cell>
          <cell r="E1314">
            <v>61.31</v>
          </cell>
        </row>
        <row r="1315">
          <cell r="B1315">
            <v>180720</v>
          </cell>
          <cell r="C1315" t="str">
            <v>Tubo em concreto simples d= 400mm</v>
          </cell>
          <cell r="D1315" t="str">
            <v>UN</v>
          </cell>
          <cell r="E1315">
            <v>81.24</v>
          </cell>
        </row>
        <row r="1316">
          <cell r="B1316">
            <v>180721</v>
          </cell>
          <cell r="C1316" t="str">
            <v>Tubo em concreto simples d= 500mm</v>
          </cell>
          <cell r="D1316" t="str">
            <v>UN</v>
          </cell>
          <cell r="E1316">
            <v>102.74</v>
          </cell>
        </row>
        <row r="1317">
          <cell r="C1317" t="str">
            <v>BOMBAS</v>
          </cell>
        </row>
        <row r="1318">
          <cell r="B1318">
            <v>181487</v>
          </cell>
          <cell r="C1318" t="str">
            <v>Bomba Centrífuga  1/2 CV</v>
          </cell>
          <cell r="D1318" t="str">
            <v>UN</v>
          </cell>
          <cell r="E1318">
            <v>808.33</v>
          </cell>
        </row>
        <row r="1319">
          <cell r="B1319">
            <v>181479</v>
          </cell>
          <cell r="C1319" t="str">
            <v>Bomba Centrifuga  3/4 CV (sem tubulação)</v>
          </cell>
          <cell r="D1319" t="str">
            <v>UN</v>
          </cell>
          <cell r="E1319">
            <v>1331.2</v>
          </cell>
        </row>
        <row r="1320">
          <cell r="B1320">
            <v>181480</v>
          </cell>
          <cell r="C1320" t="str">
            <v>Bomba Centrifuga 1 CV (sem tubulação)</v>
          </cell>
          <cell r="D1320" t="str">
            <v>UN</v>
          </cell>
          <cell r="E1320">
            <v>1342.51</v>
          </cell>
        </row>
        <row r="1321">
          <cell r="B1321">
            <v>180502</v>
          </cell>
          <cell r="C1321" t="str">
            <v>Bomba Centrífuga 1 CV (suc.,rec.,barrilete.,col.distribuiçao)</v>
          </cell>
          <cell r="D1321" t="str">
            <v>UN</v>
          </cell>
          <cell r="E1321">
            <v>2616.96</v>
          </cell>
        </row>
        <row r="1322">
          <cell r="B1322">
            <v>181481</v>
          </cell>
          <cell r="C1322" t="str">
            <v>Bomba Centrifuga 2 CV (sem tubulação)</v>
          </cell>
          <cell r="D1322" t="str">
            <v>UN</v>
          </cell>
          <cell r="E1322">
            <v>1697.95</v>
          </cell>
        </row>
        <row r="1323">
          <cell r="B1323">
            <v>180385</v>
          </cell>
          <cell r="C1323" t="str">
            <v>Bomba centrifuga 7.5 CV  (sem tubulação)</v>
          </cell>
          <cell r="D1323" t="str">
            <v>UN</v>
          </cell>
          <cell r="E1323">
            <v>5311.31</v>
          </cell>
        </row>
        <row r="1324">
          <cell r="B1324">
            <v>181484</v>
          </cell>
          <cell r="C1324" t="str">
            <v>Bomba Injetora  1 CV (sem tubulação)</v>
          </cell>
          <cell r="D1324" t="str">
            <v>UN</v>
          </cell>
          <cell r="E1324">
            <v>1630.45</v>
          </cell>
        </row>
        <row r="1325">
          <cell r="B1325">
            <v>181483</v>
          </cell>
          <cell r="C1325" t="str">
            <v>Bomba Injetora  3/4 CV (sem tubulação)</v>
          </cell>
          <cell r="D1325" t="str">
            <v>UN</v>
          </cell>
          <cell r="E1325">
            <v>1575.7</v>
          </cell>
        </row>
        <row r="1326">
          <cell r="B1326">
            <v>181485</v>
          </cell>
          <cell r="C1326" t="str">
            <v>Bomba Injetora 2 CV (sem tubulação)</v>
          </cell>
          <cell r="D1326" t="str">
            <v>UN</v>
          </cell>
          <cell r="E1326">
            <v>1956.95</v>
          </cell>
        </row>
        <row r="1327">
          <cell r="B1327">
            <v>181486</v>
          </cell>
          <cell r="C1327" t="str">
            <v>Bomba Injetora 3 CV (sem tubulação)</v>
          </cell>
          <cell r="D1327" t="str">
            <v>UN</v>
          </cell>
          <cell r="E1327">
            <v>2449.2</v>
          </cell>
        </row>
        <row r="1328">
          <cell r="B1328">
            <v>181475</v>
          </cell>
          <cell r="C1328" t="str">
            <v>Bomba Submersa  3/4 CV (sem tubulação)</v>
          </cell>
          <cell r="D1328" t="str">
            <v>UN</v>
          </cell>
          <cell r="E1328">
            <v>1551.05</v>
          </cell>
        </row>
        <row r="1329">
          <cell r="B1329">
            <v>181476</v>
          </cell>
          <cell r="C1329" t="str">
            <v>Bomba Submersa 1 CV (sem tubulação)</v>
          </cell>
          <cell r="D1329" t="str">
            <v>UN</v>
          </cell>
          <cell r="E1329">
            <v>1480.35</v>
          </cell>
        </row>
        <row r="1330">
          <cell r="B1330">
            <v>181477</v>
          </cell>
          <cell r="C1330" t="str">
            <v>Bomba Submersa 2 CV (sem tubulação)</v>
          </cell>
          <cell r="D1330" t="str">
            <v>UN</v>
          </cell>
          <cell r="E1330">
            <v>3048.29</v>
          </cell>
        </row>
        <row r="1331">
          <cell r="B1331">
            <v>181478</v>
          </cell>
          <cell r="C1331" t="str">
            <v>Bomba Submersa 3 CV (sem tubulação)</v>
          </cell>
          <cell r="D1331" t="str">
            <v>UN</v>
          </cell>
          <cell r="E1331">
            <v>2029.2</v>
          </cell>
        </row>
        <row r="1332">
          <cell r="C1332" t="str">
            <v>INSTALAÇÕES DE PROTEÇÃO/COMBATE A INCÊNDIO:</v>
          </cell>
        </row>
        <row r="1333">
          <cell r="B1333">
            <v>200635</v>
          </cell>
          <cell r="C1333" t="str">
            <v>Caixa de incendio c/ mangueira e acessorios</v>
          </cell>
          <cell r="D1333" t="str">
            <v>UN</v>
          </cell>
          <cell r="E1333">
            <v>992.66</v>
          </cell>
        </row>
        <row r="1334">
          <cell r="B1334">
            <v>201281</v>
          </cell>
          <cell r="C1334" t="str">
            <v>Curva Fº Gº 45º 2 1/2"</v>
          </cell>
          <cell r="D1334" t="str">
            <v>UN</v>
          </cell>
          <cell r="E1334">
            <v>133.32</v>
          </cell>
        </row>
        <row r="1335">
          <cell r="B1335">
            <v>201326</v>
          </cell>
          <cell r="C1335" t="str">
            <v>Extintor de incêndio (pó químico) -  4kg</v>
          </cell>
          <cell r="D1335" t="str">
            <v>UN</v>
          </cell>
          <cell r="E1335">
            <v>172.74</v>
          </cell>
        </row>
        <row r="1336">
          <cell r="B1336">
            <v>201328</v>
          </cell>
          <cell r="C1336" t="str">
            <v>Extintor de incêndio (pó químico) - 12 kg</v>
          </cell>
          <cell r="D1336" t="str">
            <v>UN</v>
          </cell>
          <cell r="E1336">
            <v>256.79</v>
          </cell>
        </row>
        <row r="1337">
          <cell r="B1337">
            <v>201507</v>
          </cell>
          <cell r="C1337" t="str">
            <v>Extintor de incêndio ABC -  6Kg</v>
          </cell>
          <cell r="D1337" t="str">
            <v>UN</v>
          </cell>
          <cell r="E1337">
            <v>183.71</v>
          </cell>
        </row>
        <row r="1338">
          <cell r="B1338">
            <v>201509</v>
          </cell>
          <cell r="C1338" t="str">
            <v>Extintor de incêndio ABC - 12Kg</v>
          </cell>
          <cell r="D1338" t="str">
            <v>UN</v>
          </cell>
          <cell r="E1338">
            <v>241.21</v>
          </cell>
        </row>
        <row r="1339">
          <cell r="B1339">
            <v>201325</v>
          </cell>
          <cell r="C1339" t="str">
            <v>Extintor de incendio CO2-6kg</v>
          </cell>
          <cell r="D1339" t="str">
            <v>UN</v>
          </cell>
          <cell r="E1339">
            <v>466.21</v>
          </cell>
        </row>
        <row r="1340">
          <cell r="B1340">
            <v>201327</v>
          </cell>
          <cell r="C1340" t="str">
            <v>Extintor de incendio de agua pressurizada - 10 l</v>
          </cell>
          <cell r="D1340" t="str">
            <v>UN</v>
          </cell>
          <cell r="E1340">
            <v>157.15</v>
          </cell>
        </row>
        <row r="1341">
          <cell r="B1341">
            <v>200661</v>
          </cell>
          <cell r="C1341" t="str">
            <v>Hidrante de passeio - completo</v>
          </cell>
          <cell r="D1341" t="str">
            <v>UN</v>
          </cell>
          <cell r="E1341">
            <v>1196.83</v>
          </cell>
        </row>
        <row r="1342">
          <cell r="B1342">
            <v>201279</v>
          </cell>
          <cell r="C1342" t="str">
            <v>Joelho/Cotovelo Fº Gº 90º 2 1/2"</v>
          </cell>
          <cell r="D1342" t="str">
            <v>UN</v>
          </cell>
          <cell r="E1342">
            <v>89.21</v>
          </cell>
        </row>
        <row r="1343">
          <cell r="B1343">
            <v>201280</v>
          </cell>
          <cell r="C1343" t="str">
            <v>Joelho/Cotovelo Fº Gº 90º 3"</v>
          </cell>
          <cell r="D1343" t="str">
            <v>UN</v>
          </cell>
          <cell r="E1343">
            <v>122.5</v>
          </cell>
        </row>
        <row r="1344">
          <cell r="B1344">
            <v>200832</v>
          </cell>
          <cell r="C1344" t="str">
            <v>Porta corta fogo (0.80x2.10m)</v>
          </cell>
          <cell r="D1344" t="str">
            <v>M2</v>
          </cell>
          <cell r="E1344">
            <v>1105.59</v>
          </cell>
        </row>
        <row r="1345">
          <cell r="B1345">
            <v>201277</v>
          </cell>
          <cell r="C1345" t="str">
            <v>Tê Fº Gº 2 1/2"</v>
          </cell>
          <cell r="D1345" t="str">
            <v>UN</v>
          </cell>
          <cell r="E1345">
            <v>97.39</v>
          </cell>
        </row>
        <row r="1346">
          <cell r="B1346">
            <v>201278</v>
          </cell>
          <cell r="C1346" t="str">
            <v>Tê Fº Gº 3"</v>
          </cell>
          <cell r="D1346" t="str">
            <v>UN</v>
          </cell>
          <cell r="E1346">
            <v>120.46</v>
          </cell>
        </row>
        <row r="1347">
          <cell r="B1347">
            <v>201275</v>
          </cell>
          <cell r="C1347" t="str">
            <v>Tubo Fº Gº 2 1/2"</v>
          </cell>
          <cell r="D1347" t="str">
            <v>M</v>
          </cell>
          <cell r="E1347">
            <v>81.86</v>
          </cell>
        </row>
        <row r="1348">
          <cell r="B1348">
            <v>201276</v>
          </cell>
          <cell r="C1348" t="str">
            <v>Tubo Fº Gº 3"</v>
          </cell>
          <cell r="D1348" t="str">
            <v>M</v>
          </cell>
          <cell r="E1348">
            <v>89.48</v>
          </cell>
        </row>
        <row r="1349">
          <cell r="B1349">
            <v>201454</v>
          </cell>
          <cell r="C1349" t="str">
            <v>Tubo FºGº 4"</v>
          </cell>
          <cell r="D1349" t="str">
            <v>M</v>
          </cell>
          <cell r="E1349">
            <v>117.78</v>
          </cell>
        </row>
        <row r="1350">
          <cell r="C1350" t="str">
            <v>INSTAÇAÕES ESPECIAIS</v>
          </cell>
        </row>
        <row r="1351">
          <cell r="B1351">
            <v>220496</v>
          </cell>
          <cell r="C1351" t="str">
            <v>Poço Tubular d= 6" -  prof.= 30m</v>
          </cell>
          <cell r="D1351" t="str">
            <v>UN</v>
          </cell>
          <cell r="E1351">
            <v>17437.93</v>
          </cell>
        </row>
        <row r="1352">
          <cell r="B1352">
            <v>220497</v>
          </cell>
          <cell r="C1352" t="str">
            <v>Poço Tubular d= 6" -  prof.= 50m</v>
          </cell>
          <cell r="D1352" t="str">
            <v>UN</v>
          </cell>
          <cell r="E1352">
            <v>24959.27</v>
          </cell>
        </row>
        <row r="1353">
          <cell r="B1353">
            <v>220634</v>
          </cell>
          <cell r="C1353" t="str">
            <v>Sinalizador de obstáculos c/ relé fotoelétrico</v>
          </cell>
          <cell r="D1353" t="str">
            <v>UN</v>
          </cell>
          <cell r="E1353">
            <v>724.05</v>
          </cell>
        </row>
        <row r="1354">
          <cell r="C1354" t="str">
            <v>APARELHOS, LOUÇAS, METAIS E ACESSÓRIOS SANITÁRIOS:</v>
          </cell>
        </row>
        <row r="1355">
          <cell r="B1355">
            <v>191522</v>
          </cell>
          <cell r="C1355" t="str">
            <v>Acabamento p/ registro de gaveta</v>
          </cell>
          <cell r="D1355" t="str">
            <v>UN</v>
          </cell>
          <cell r="E1355">
            <v>26.76</v>
          </cell>
        </row>
        <row r="1356">
          <cell r="B1356">
            <v>191523</v>
          </cell>
          <cell r="C1356" t="str">
            <v>Acabamento p/ registro de pressão</v>
          </cell>
          <cell r="D1356" t="str">
            <v>UN</v>
          </cell>
          <cell r="E1356">
            <v>26.76</v>
          </cell>
        </row>
        <row r="1357">
          <cell r="B1357">
            <v>190793</v>
          </cell>
          <cell r="C1357" t="str">
            <v>Aspersor (esguicho) giratório 1/2" (incl. mangueira -30m)</v>
          </cell>
          <cell r="D1357" t="str">
            <v>CJ</v>
          </cell>
          <cell r="E1357">
            <v>68.99</v>
          </cell>
        </row>
        <row r="1358">
          <cell r="B1358">
            <v>191514</v>
          </cell>
          <cell r="C1358" t="str">
            <v>Assento de poliester</v>
          </cell>
          <cell r="D1358" t="str">
            <v>UN</v>
          </cell>
          <cell r="E1358">
            <v>200.58</v>
          </cell>
        </row>
        <row r="1359">
          <cell r="B1359">
            <v>190806</v>
          </cell>
          <cell r="C1359" t="str">
            <v>Assento plastico</v>
          </cell>
          <cell r="D1359" t="str">
            <v>UN</v>
          </cell>
          <cell r="E1359">
            <v>26.68</v>
          </cell>
        </row>
        <row r="1360">
          <cell r="B1360">
            <v>190807</v>
          </cell>
          <cell r="C1360" t="str">
            <v>Assento plástico almofadado</v>
          </cell>
          <cell r="D1360" t="str">
            <v>UN</v>
          </cell>
          <cell r="E1360">
            <v>64.46</v>
          </cell>
        </row>
        <row r="1361">
          <cell r="B1361">
            <v>190303</v>
          </cell>
          <cell r="C1361" t="str">
            <v>Bacia sifonada  - PNE</v>
          </cell>
          <cell r="D1361" t="str">
            <v>UN</v>
          </cell>
          <cell r="E1361">
            <v>867.44</v>
          </cell>
        </row>
        <row r="1362">
          <cell r="B1362">
            <v>190610</v>
          </cell>
          <cell r="C1362" t="str">
            <v>Bacia sifonada c/ cx. descarga acoplada ecológica com assento</v>
          </cell>
          <cell r="D1362" t="str">
            <v>UN</v>
          </cell>
          <cell r="E1362">
            <v>652.34</v>
          </cell>
        </row>
        <row r="1363">
          <cell r="B1363">
            <v>190609</v>
          </cell>
          <cell r="C1363" t="str">
            <v>Bacia sifonada c/cx. descarga acoplada c/ assento</v>
          </cell>
          <cell r="D1363" t="str">
            <v>UN</v>
          </cell>
          <cell r="E1363">
            <v>463.97</v>
          </cell>
        </row>
        <row r="1364">
          <cell r="B1364">
            <v>190090</v>
          </cell>
          <cell r="C1364" t="str">
            <v>Bacia sifonada de louça c/ assento</v>
          </cell>
          <cell r="D1364" t="str">
            <v>UN</v>
          </cell>
          <cell r="E1364">
            <v>352.81</v>
          </cell>
        </row>
        <row r="1365">
          <cell r="B1365">
            <v>191498</v>
          </cell>
          <cell r="C1365" t="str">
            <v>Banco retrátil (p/ banheiro PNE)</v>
          </cell>
          <cell r="D1365" t="str">
            <v>UN</v>
          </cell>
          <cell r="E1365">
            <v>723.11</v>
          </cell>
        </row>
        <row r="1366">
          <cell r="B1366">
            <v>190716</v>
          </cell>
          <cell r="C1366" t="str">
            <v>Barra em aço inox (PNE)</v>
          </cell>
          <cell r="D1366" t="str">
            <v>M</v>
          </cell>
          <cell r="E1366">
            <v>219.65</v>
          </cell>
        </row>
        <row r="1367">
          <cell r="B1367">
            <v>190529</v>
          </cell>
          <cell r="C1367" t="str">
            <v>Bebedouro aço inox c/4 torneiras e filtro (det.5)</v>
          </cell>
          <cell r="D1367" t="str">
            <v>UN</v>
          </cell>
          <cell r="E1367">
            <v>3032.73</v>
          </cell>
        </row>
        <row r="1368">
          <cell r="B1368">
            <v>190789</v>
          </cell>
          <cell r="C1368" t="str">
            <v>Cabide cromado</v>
          </cell>
          <cell r="D1368" t="str">
            <v>UN</v>
          </cell>
          <cell r="E1368">
            <v>27.04</v>
          </cell>
        </row>
        <row r="1369">
          <cell r="B1369">
            <v>190089</v>
          </cell>
          <cell r="C1369" t="str">
            <v>Cabide de louça</v>
          </cell>
          <cell r="D1369" t="str">
            <v>UN</v>
          </cell>
          <cell r="E1369">
            <v>50.91</v>
          </cell>
        </row>
        <row r="1370">
          <cell r="B1370">
            <v>190096</v>
          </cell>
          <cell r="C1370" t="str">
            <v>Caixa de descarga de embutir em cimento amianto</v>
          </cell>
          <cell r="D1370" t="str">
            <v>UN</v>
          </cell>
          <cell r="E1370">
            <v>656.62</v>
          </cell>
        </row>
        <row r="1371">
          <cell r="B1371">
            <v>190224</v>
          </cell>
          <cell r="C1371" t="str">
            <v>Caixa de descarga plastica - externa</v>
          </cell>
          <cell r="D1371" t="str">
            <v>UN</v>
          </cell>
          <cell r="E1371">
            <v>119.88</v>
          </cell>
        </row>
        <row r="1372">
          <cell r="B1372">
            <v>190231</v>
          </cell>
          <cell r="C1372" t="str">
            <v>Chuveiro cromado</v>
          </cell>
          <cell r="D1372" t="str">
            <v>UN</v>
          </cell>
          <cell r="E1372">
            <v>70.02</v>
          </cell>
        </row>
        <row r="1373">
          <cell r="B1373">
            <v>190099</v>
          </cell>
          <cell r="C1373" t="str">
            <v>Chuveiro eletrico</v>
          </cell>
          <cell r="D1373" t="str">
            <v>UN</v>
          </cell>
          <cell r="E1373">
            <v>116.02</v>
          </cell>
        </row>
        <row r="1374">
          <cell r="B1374">
            <v>190218</v>
          </cell>
          <cell r="C1374" t="str">
            <v>Chuveiro em PVC</v>
          </cell>
          <cell r="D1374" t="str">
            <v>UN</v>
          </cell>
          <cell r="E1374">
            <v>23.87</v>
          </cell>
        </row>
        <row r="1375">
          <cell r="B1375">
            <v>190647</v>
          </cell>
          <cell r="C1375" t="str">
            <v>Cuba de lavagem em aço inox e tanque em concreto c/ torn.,sifao e valv.</v>
          </cell>
          <cell r="D1375" t="str">
            <v>CJ</v>
          </cell>
          <cell r="E1375">
            <v>3143.55</v>
          </cell>
        </row>
        <row r="1376">
          <cell r="B1376">
            <v>190787</v>
          </cell>
          <cell r="C1376" t="str">
            <v>Cuba de louça de embutir</v>
          </cell>
          <cell r="D1376" t="str">
            <v>UN</v>
          </cell>
          <cell r="E1376">
            <v>73.68</v>
          </cell>
        </row>
        <row r="1377">
          <cell r="B1377">
            <v>190788</v>
          </cell>
          <cell r="C1377" t="str">
            <v>Cuba de louça de sobrepor</v>
          </cell>
          <cell r="D1377" t="str">
            <v>UN</v>
          </cell>
          <cell r="E1377">
            <v>111.59</v>
          </cell>
        </row>
        <row r="1378">
          <cell r="B1378">
            <v>191513</v>
          </cell>
          <cell r="C1378" t="str">
            <v>Cuba em aço inox 40 x30 x15cm</v>
          </cell>
          <cell r="D1378" t="str">
            <v>UN</v>
          </cell>
          <cell r="E1378">
            <v>147.42</v>
          </cell>
        </row>
        <row r="1379">
          <cell r="B1379">
            <v>190691</v>
          </cell>
          <cell r="C1379" t="str">
            <v>Ducha higienica cromada</v>
          </cell>
          <cell r="D1379" t="str">
            <v>UN</v>
          </cell>
          <cell r="E1379">
            <v>88.79</v>
          </cell>
        </row>
        <row r="1380">
          <cell r="B1380">
            <v>190791</v>
          </cell>
          <cell r="C1380" t="str">
            <v>Engate flexível cromado 40cm</v>
          </cell>
          <cell r="D1380" t="str">
            <v>UN</v>
          </cell>
          <cell r="E1380">
            <v>28.68</v>
          </cell>
        </row>
        <row r="1381">
          <cell r="B1381">
            <v>190790</v>
          </cell>
          <cell r="C1381" t="str">
            <v>Engate plástico</v>
          </cell>
          <cell r="D1381" t="str">
            <v>UN</v>
          </cell>
          <cell r="E1381">
            <v>9.79</v>
          </cell>
        </row>
        <row r="1382">
          <cell r="B1382">
            <v>190792</v>
          </cell>
          <cell r="C1382" t="str">
            <v>Filtro de parede</v>
          </cell>
          <cell r="D1382" t="str">
            <v>UN</v>
          </cell>
          <cell r="E1382">
            <v>109.05</v>
          </cell>
        </row>
        <row r="1383">
          <cell r="B1383">
            <v>191521</v>
          </cell>
          <cell r="C1383" t="str">
            <v>Grelha metálica p/ caixa sifonada - 10x10cm</v>
          </cell>
          <cell r="D1383" t="str">
            <v>UN</v>
          </cell>
          <cell r="E1383">
            <v>15.83</v>
          </cell>
        </row>
        <row r="1384">
          <cell r="B1384">
            <v>191520</v>
          </cell>
          <cell r="C1384" t="str">
            <v>Grelha metálica p/caixa sifonada - 15x15cm</v>
          </cell>
          <cell r="D1384" t="str">
            <v>UN</v>
          </cell>
          <cell r="E1384">
            <v>24.08</v>
          </cell>
        </row>
        <row r="1385">
          <cell r="B1385">
            <v>190531</v>
          </cell>
          <cell r="C1385" t="str">
            <v>Lavabo em aço inox c/4 torn.,sifoes e valv.(det.3-A)</v>
          </cell>
          <cell r="D1385" t="str">
            <v>UN</v>
          </cell>
          <cell r="E1385">
            <v>2696.46</v>
          </cell>
        </row>
        <row r="1386">
          <cell r="B1386">
            <v>190092</v>
          </cell>
          <cell r="C1386" t="str">
            <v>Lavatorio de louça c/col.,torn.,mistur.,sifao e valv.</v>
          </cell>
          <cell r="D1386" t="str">
            <v>UN</v>
          </cell>
          <cell r="E1386">
            <v>654.7</v>
          </cell>
        </row>
        <row r="1387">
          <cell r="B1387">
            <v>190375</v>
          </cell>
          <cell r="C1387" t="str">
            <v>Lavatorio de louça c/col.,torneira,sifao e valv.</v>
          </cell>
          <cell r="D1387" t="str">
            <v>UN</v>
          </cell>
          <cell r="E1387">
            <v>489.77</v>
          </cell>
        </row>
        <row r="1388">
          <cell r="B1388">
            <v>190304</v>
          </cell>
          <cell r="C1388" t="str">
            <v>Lavatório de louça s/ coluna (incl. torn.sifão e válvula )-PNE</v>
          </cell>
          <cell r="D1388" t="str">
            <v>UN</v>
          </cell>
          <cell r="E1388">
            <v>746.99</v>
          </cell>
        </row>
        <row r="1389">
          <cell r="B1389">
            <v>190232</v>
          </cell>
          <cell r="C1389" t="str">
            <v>Lavatorio de louça s/col.c/torn.,sifao e valv.</v>
          </cell>
          <cell r="D1389" t="str">
            <v>UN</v>
          </cell>
          <cell r="E1389">
            <v>387.89</v>
          </cell>
        </row>
        <row r="1390">
          <cell r="B1390">
            <v>191089</v>
          </cell>
          <cell r="C1390" t="str">
            <v>Mictório coletivo em aço c/ registro de pressão - 1,5m</v>
          </cell>
          <cell r="D1390" t="str">
            <v>UN</v>
          </cell>
          <cell r="E1390">
            <v>1051.4</v>
          </cell>
        </row>
        <row r="1391">
          <cell r="B1391">
            <v>190539</v>
          </cell>
          <cell r="C1391" t="str">
            <v>Mictorio coletivo em aço inox c/ reg.pressao</v>
          </cell>
          <cell r="D1391" t="str">
            <v>UN</v>
          </cell>
          <cell r="E1391">
            <v>701.06</v>
          </cell>
        </row>
        <row r="1392">
          <cell r="B1392">
            <v>190401</v>
          </cell>
          <cell r="C1392" t="str">
            <v>Mictorio individual em louça c/ acessorios</v>
          </cell>
          <cell r="D1392" t="str">
            <v>UN</v>
          </cell>
          <cell r="E1392">
            <v>402.12</v>
          </cell>
        </row>
        <row r="1393">
          <cell r="B1393">
            <v>190636</v>
          </cell>
          <cell r="C1393" t="str">
            <v>Pia 01 cuba aço inox c/torneira,sifao e valv.-2.0m</v>
          </cell>
          <cell r="D1393" t="str">
            <v>UN</v>
          </cell>
          <cell r="E1393">
            <v>630.05</v>
          </cell>
        </row>
        <row r="1394">
          <cell r="B1394">
            <v>190238</v>
          </cell>
          <cell r="C1394" t="str">
            <v>Pia 01 cuba em aço inox c/torn.,sifao e valv.(1,50m)</v>
          </cell>
          <cell r="D1394" t="str">
            <v>UN</v>
          </cell>
          <cell r="E1394">
            <v>541.7</v>
          </cell>
        </row>
        <row r="1395">
          <cell r="B1395">
            <v>190101</v>
          </cell>
          <cell r="C1395" t="str">
            <v>Pia 02 cubas em aço inox.c/torn.,sifoes e valv.(2.0m)</v>
          </cell>
          <cell r="D1395" t="str">
            <v>UN</v>
          </cell>
          <cell r="E1395">
            <v>1064.19</v>
          </cell>
        </row>
        <row r="1396">
          <cell r="B1396">
            <v>190088</v>
          </cell>
          <cell r="C1396" t="str">
            <v>Porta papel de louça</v>
          </cell>
          <cell r="D1396" t="str">
            <v>UN</v>
          </cell>
          <cell r="E1396">
            <v>46.13</v>
          </cell>
        </row>
        <row r="1397">
          <cell r="B1397">
            <v>190797</v>
          </cell>
          <cell r="C1397" t="str">
            <v>Porta papel higiênico - Polipropileno</v>
          </cell>
          <cell r="D1397" t="str">
            <v>UN</v>
          </cell>
          <cell r="E1397">
            <v>71.88</v>
          </cell>
        </row>
        <row r="1398">
          <cell r="B1398">
            <v>190796</v>
          </cell>
          <cell r="C1398" t="str">
            <v>Porta toalha argola- cromado</v>
          </cell>
          <cell r="D1398" t="str">
            <v>UN</v>
          </cell>
          <cell r="E1398">
            <v>45.23</v>
          </cell>
        </row>
        <row r="1399">
          <cell r="B1399">
            <v>190795</v>
          </cell>
          <cell r="C1399" t="str">
            <v>Porta toalha de papel - Polipropileno</v>
          </cell>
          <cell r="D1399" t="str">
            <v>UN</v>
          </cell>
          <cell r="E1399">
            <v>71.88</v>
          </cell>
        </row>
        <row r="1400">
          <cell r="B1400">
            <v>190084</v>
          </cell>
          <cell r="C1400" t="str">
            <v>Porta-toalha em louça - tubular</v>
          </cell>
          <cell r="D1400" t="str">
            <v>UN</v>
          </cell>
          <cell r="E1400">
            <v>48.81</v>
          </cell>
        </row>
        <row r="1401">
          <cell r="B1401">
            <v>190835</v>
          </cell>
          <cell r="C1401" t="str">
            <v>Reassentamento de bacia sifonada com caixa acoplada</v>
          </cell>
          <cell r="D1401" t="str">
            <v>UN</v>
          </cell>
          <cell r="E1401">
            <v>130.91</v>
          </cell>
        </row>
        <row r="1402">
          <cell r="B1402">
            <v>190794</v>
          </cell>
          <cell r="C1402" t="str">
            <v>Saboneteira c/ reservatório - Polipropileno</v>
          </cell>
          <cell r="D1402" t="str">
            <v>UN</v>
          </cell>
          <cell r="E1402">
            <v>63.09</v>
          </cell>
        </row>
        <row r="1403">
          <cell r="B1403">
            <v>190848</v>
          </cell>
          <cell r="C1403" t="str">
            <v>Saboneteira para sabão líquido (vidro+inox) - móvel</v>
          </cell>
          <cell r="D1403" t="str">
            <v>UN</v>
          </cell>
          <cell r="E1403">
            <v>35.09</v>
          </cell>
        </row>
        <row r="1404">
          <cell r="B1404">
            <v>190849</v>
          </cell>
          <cell r="C1404" t="str">
            <v>Saboneteira para sabão líquido (vidro+inox) -FIXA</v>
          </cell>
          <cell r="D1404" t="str">
            <v>UN</v>
          </cell>
          <cell r="E1404">
            <v>32.79</v>
          </cell>
        </row>
        <row r="1405">
          <cell r="B1405">
            <v>190851</v>
          </cell>
          <cell r="C1405" t="str">
            <v>Sifão metálico para pia inox 2"</v>
          </cell>
          <cell r="D1405" t="str">
            <v>UN</v>
          </cell>
          <cell r="E1405">
            <v>145.94</v>
          </cell>
        </row>
        <row r="1406">
          <cell r="B1406">
            <v>191374</v>
          </cell>
          <cell r="C1406" t="str">
            <v>Sifão plástico flexível</v>
          </cell>
          <cell r="D1406" t="str">
            <v>UN</v>
          </cell>
          <cell r="E1406">
            <v>17.48</v>
          </cell>
        </row>
        <row r="1407">
          <cell r="B1407">
            <v>190852</v>
          </cell>
          <cell r="C1407" t="str">
            <v>Sifão PVC pia / lavatório - plástico</v>
          </cell>
          <cell r="D1407" t="str">
            <v>UN</v>
          </cell>
          <cell r="E1407">
            <v>15.38</v>
          </cell>
        </row>
        <row r="1408">
          <cell r="B1408">
            <v>190085</v>
          </cell>
          <cell r="C1408" t="str">
            <v>Tanque de louça c/ torneira, sifao e valvula</v>
          </cell>
          <cell r="D1408" t="str">
            <v>UN</v>
          </cell>
          <cell r="E1408">
            <v>588.11</v>
          </cell>
        </row>
        <row r="1409">
          <cell r="B1409">
            <v>190376</v>
          </cell>
          <cell r="C1409" t="str">
            <v>Tanque inox c/ torneira, sifao e valvula</v>
          </cell>
          <cell r="D1409" t="str">
            <v>UN</v>
          </cell>
          <cell r="E1409">
            <v>496.51</v>
          </cell>
        </row>
        <row r="1410">
          <cell r="B1410">
            <v>191515</v>
          </cell>
          <cell r="C1410" t="str">
            <v>Torneira com alavanca</v>
          </cell>
          <cell r="D1410" t="str">
            <v>UN</v>
          </cell>
          <cell r="E1410">
            <v>304.43</v>
          </cell>
        </row>
        <row r="1411">
          <cell r="B1411">
            <v>190097</v>
          </cell>
          <cell r="C1411" t="str">
            <v>Torneira cromada de 1/2" p/ jardim</v>
          </cell>
          <cell r="D1411" t="str">
            <v>UN</v>
          </cell>
          <cell r="E1411">
            <v>62.19</v>
          </cell>
        </row>
        <row r="1412">
          <cell r="B1412">
            <v>191274</v>
          </cell>
          <cell r="C1412" t="str">
            <v>Torneira de bóia 3/4"</v>
          </cell>
          <cell r="D1412" t="str">
            <v>UN</v>
          </cell>
          <cell r="E1412">
            <v>31.33</v>
          </cell>
        </row>
        <row r="1413">
          <cell r="B1413">
            <v>191519</v>
          </cell>
          <cell r="C1413" t="str">
            <v>Torneira de metal cromada bica móvel p/ pia/tanque</v>
          </cell>
          <cell r="D1413" t="str">
            <v>UN</v>
          </cell>
          <cell r="E1413">
            <v>90.9</v>
          </cell>
        </row>
        <row r="1414">
          <cell r="B1414">
            <v>191517</v>
          </cell>
          <cell r="C1414" t="str">
            <v>Torneira de metal cromada de 1/2" ou 3/4" p/ lavatório</v>
          </cell>
          <cell r="D1414" t="str">
            <v>UN</v>
          </cell>
          <cell r="E1414">
            <v>54.88</v>
          </cell>
        </row>
        <row r="1415">
          <cell r="B1415">
            <v>191518</v>
          </cell>
          <cell r="C1415" t="str">
            <v>Torneira de metal cromada de 1/2" ou 3/4" p/ Pia</v>
          </cell>
          <cell r="D1415" t="str">
            <v>UN</v>
          </cell>
          <cell r="E1415">
            <v>55.93</v>
          </cell>
        </row>
        <row r="1416">
          <cell r="B1416">
            <v>190098</v>
          </cell>
          <cell r="C1416" t="str">
            <v>Torneira de metal de 3/4" p/ tanque</v>
          </cell>
          <cell r="D1416" t="str">
            <v>UN</v>
          </cell>
          <cell r="E1416">
            <v>55.93</v>
          </cell>
        </row>
        <row r="1417">
          <cell r="B1417">
            <v>191516</v>
          </cell>
          <cell r="C1417" t="str">
            <v>Torneira para lavatório de mesa com fechamento automático</v>
          </cell>
          <cell r="D1417" t="str">
            <v>UN</v>
          </cell>
          <cell r="E1417">
            <v>259.71</v>
          </cell>
        </row>
        <row r="1418">
          <cell r="B1418">
            <v>190230</v>
          </cell>
          <cell r="C1418" t="str">
            <v>Torneira plastica de 1/2"</v>
          </cell>
          <cell r="D1418" t="str">
            <v>UN</v>
          </cell>
          <cell r="E1418">
            <v>38.83</v>
          </cell>
        </row>
        <row r="1419">
          <cell r="B1419">
            <v>190616</v>
          </cell>
          <cell r="C1419" t="str">
            <v>Valvula de descarga HYDRA cromada 1 1/2"</v>
          </cell>
          <cell r="D1419" t="str">
            <v>UN</v>
          </cell>
          <cell r="E1419">
            <v>250.36</v>
          </cell>
        </row>
        <row r="1420">
          <cell r="C1420" t="str">
            <v>SERRALHERIA:</v>
          </cell>
        </row>
        <row r="1421">
          <cell r="B1421">
            <v>240244</v>
          </cell>
          <cell r="C1421" t="str">
            <v>Alambrado p/ quadra (tubo fo e tela de arame galv.-12 # 2")</v>
          </cell>
          <cell r="D1421" t="str">
            <v>M2</v>
          </cell>
          <cell r="E1421">
            <v>297.83</v>
          </cell>
        </row>
        <row r="1422">
          <cell r="B1422">
            <v>240814</v>
          </cell>
          <cell r="C1422" t="str">
            <v>Escada caracol D=1,20M  H=3M</v>
          </cell>
          <cell r="D1422" t="str">
            <v>UN</v>
          </cell>
          <cell r="E1422">
            <v>2243.46</v>
          </cell>
        </row>
        <row r="1423">
          <cell r="B1423">
            <v>240815</v>
          </cell>
          <cell r="C1423" t="str">
            <v>Escada caracol D=2,00M  H=3M</v>
          </cell>
          <cell r="D1423" t="str">
            <v>UN</v>
          </cell>
          <cell r="E1423">
            <v>4309.67</v>
          </cell>
        </row>
        <row r="1424">
          <cell r="B1424">
            <v>240618</v>
          </cell>
          <cell r="C1424" t="str">
            <v>Escada de marinheiro c/ proteçao</v>
          </cell>
          <cell r="D1424" t="str">
            <v>M</v>
          </cell>
          <cell r="E1424">
            <v>582.03</v>
          </cell>
        </row>
        <row r="1425">
          <cell r="B1425">
            <v>240617</v>
          </cell>
          <cell r="C1425" t="str">
            <v>Escada de marinheiro s/ proteçao</v>
          </cell>
          <cell r="D1425" t="str">
            <v>M</v>
          </cell>
          <cell r="E1425">
            <v>391.11</v>
          </cell>
        </row>
        <row r="1426">
          <cell r="B1426">
            <v>241320</v>
          </cell>
          <cell r="C1426" t="str">
            <v>Grade em ferro p/ canaleta l = 0,40m com articulação</v>
          </cell>
          <cell r="D1426" t="str">
            <v>M</v>
          </cell>
          <cell r="E1426">
            <v>189.34</v>
          </cell>
        </row>
        <row r="1427">
          <cell r="B1427">
            <v>241470</v>
          </cell>
          <cell r="C1427" t="str">
            <v>Guarda-corpo em tubo de aço galvanizado 1 1/2"</v>
          </cell>
          <cell r="D1427" t="str">
            <v>M2</v>
          </cell>
          <cell r="E1427">
            <v>307.73</v>
          </cell>
        </row>
        <row r="1428">
          <cell r="B1428">
            <v>241318</v>
          </cell>
          <cell r="C1428" t="str">
            <v>Placa de inauguração  em acrilico/letras bx. relevo- (40 x 30cm)</v>
          </cell>
          <cell r="D1428" t="str">
            <v>UN</v>
          </cell>
          <cell r="E1428">
            <v>816.21</v>
          </cell>
        </row>
        <row r="1429">
          <cell r="B1429">
            <v>241468</v>
          </cell>
          <cell r="C1429" t="str">
            <v>Placa de sinalização fotoluminoscente</v>
          </cell>
          <cell r="D1429" t="str">
            <v>UN</v>
          </cell>
          <cell r="E1429">
            <v>29.62</v>
          </cell>
        </row>
        <row r="1430">
          <cell r="B1430">
            <v>240843</v>
          </cell>
          <cell r="C1430" t="str">
            <v>Placa de sinalização metálica</v>
          </cell>
          <cell r="D1430" t="str">
            <v>UN</v>
          </cell>
          <cell r="E1430">
            <v>40.85</v>
          </cell>
        </row>
        <row r="1431">
          <cell r="B1431">
            <v>241467</v>
          </cell>
          <cell r="C1431" t="str">
            <v>Tela tipo moeda</v>
          </cell>
          <cell r="D1431" t="str">
            <v>M2</v>
          </cell>
          <cell r="E1431">
            <v>84.72</v>
          </cell>
        </row>
        <row r="1432">
          <cell r="C1432" t="str">
            <v>ELEMENTOS DE ESCOLA:</v>
          </cell>
        </row>
        <row r="1433">
          <cell r="B1433">
            <v>250669</v>
          </cell>
          <cell r="C1433" t="str">
            <v>Alavanca p/ cx. de descarga ( chapa 3/16" )</v>
          </cell>
          <cell r="D1433" t="str">
            <v>UN</v>
          </cell>
          <cell r="E1433">
            <v>287.15</v>
          </cell>
        </row>
        <row r="1434">
          <cell r="B1434">
            <v>250500</v>
          </cell>
          <cell r="C1434" t="str">
            <v>Arquibancada mad. lei lateral ao bl. de sala aula</v>
          </cell>
          <cell r="D1434" t="str">
            <v>M</v>
          </cell>
          <cell r="E1434">
            <v>289.9</v>
          </cell>
        </row>
        <row r="1435">
          <cell r="B1435">
            <v>250530</v>
          </cell>
          <cell r="C1435" t="str">
            <v>Balcao de atendimento c/armario sem p.de enrolar-1,5x0,9m(det.7)</v>
          </cell>
          <cell r="D1435" t="str">
            <v>UN</v>
          </cell>
          <cell r="E1435">
            <v>469.26</v>
          </cell>
        </row>
        <row r="1436">
          <cell r="B1436">
            <v>250553</v>
          </cell>
          <cell r="C1436" t="str">
            <v>Balcao de atendimento s/armario s/p.de enrolar-1,5x0,9m(det.7)</v>
          </cell>
          <cell r="D1436" t="str">
            <v>UN</v>
          </cell>
          <cell r="E1436">
            <v>98.27</v>
          </cell>
        </row>
        <row r="1437">
          <cell r="B1437">
            <v>250535</v>
          </cell>
          <cell r="C1437" t="str">
            <v>Bancada c/ pia inox 2 cubas incl.armario (3,0x0,6m)</v>
          </cell>
          <cell r="D1437" t="str">
            <v>UN</v>
          </cell>
          <cell r="E1437">
            <v>2874.55</v>
          </cell>
        </row>
        <row r="1438">
          <cell r="B1438">
            <v>250545</v>
          </cell>
          <cell r="C1438" t="str">
            <v>Bancada de coz. em granitina c/arm.(3,0x1,40x0,9m)-det.9A</v>
          </cell>
          <cell r="D1438" t="str">
            <v>UN</v>
          </cell>
          <cell r="E1438">
            <v>2463.88</v>
          </cell>
        </row>
        <row r="1439">
          <cell r="B1439">
            <v>250637</v>
          </cell>
          <cell r="C1439" t="str">
            <v>Bancada em alv.,azul. e portas formica (sob pia inox 1 cuba-1,50m)</v>
          </cell>
          <cell r="D1439" t="str">
            <v>UN</v>
          </cell>
          <cell r="E1439">
            <v>856.12</v>
          </cell>
        </row>
        <row r="1440">
          <cell r="B1440">
            <v>250638</v>
          </cell>
          <cell r="C1440" t="str">
            <v>Bancada em alv.,azul. e portas formica (sob pia inox 2 cubas-2m)</v>
          </cell>
          <cell r="D1440" t="str">
            <v>UN</v>
          </cell>
          <cell r="E1440">
            <v>1208.99</v>
          </cell>
        </row>
        <row r="1441">
          <cell r="B1441">
            <v>250532</v>
          </cell>
          <cell r="C1441" t="str">
            <v>Banco em concreto c/2 mod.2,75x0,4m (det.12)</v>
          </cell>
          <cell r="D1441" t="str">
            <v>UN</v>
          </cell>
          <cell r="E1441">
            <v>285.45</v>
          </cell>
        </row>
        <row r="1442">
          <cell r="B1442">
            <v>250312</v>
          </cell>
          <cell r="C1442" t="str">
            <v>Banco em madeira de lei c=1,8m, l=0,4m e h=0,4m</v>
          </cell>
          <cell r="D1442" t="str">
            <v>M</v>
          </cell>
          <cell r="E1442">
            <v>249.3</v>
          </cell>
        </row>
        <row r="1443">
          <cell r="B1443">
            <v>250534</v>
          </cell>
          <cell r="C1443" t="str">
            <v>Estrado em madeira p/ despensa 1,20x0,65m (det.3-B)</v>
          </cell>
          <cell r="D1443" t="str">
            <v>UN</v>
          </cell>
          <cell r="E1443">
            <v>202.99</v>
          </cell>
        </row>
        <row r="1444">
          <cell r="B1444">
            <v>250533</v>
          </cell>
          <cell r="C1444" t="str">
            <v>Estrado mad. p/ apoio panelao 0,6x0,41m (det.8-A)</v>
          </cell>
          <cell r="D1444" t="str">
            <v>UN</v>
          </cell>
          <cell r="E1444">
            <v>210.24</v>
          </cell>
        </row>
        <row r="1445">
          <cell r="B1445">
            <v>250523</v>
          </cell>
          <cell r="C1445" t="str">
            <v>Prateleiras em mad. de lei (l= 0,3m; e= 3cm)</v>
          </cell>
          <cell r="D1445" t="str">
            <v>M</v>
          </cell>
          <cell r="E1445">
            <v>114.97</v>
          </cell>
        </row>
        <row r="1446">
          <cell r="B1446">
            <v>251520</v>
          </cell>
          <cell r="C1446" t="str">
            <v>Quadro magnético branco c/ apoio para apagador e pincéis e moldura em alumínio</v>
          </cell>
          <cell r="D1446" t="str">
            <v>M2</v>
          </cell>
          <cell r="E1446">
            <v>352.18</v>
          </cell>
        </row>
        <row r="1447">
          <cell r="B1447">
            <v>250582</v>
          </cell>
          <cell r="C1447" t="str">
            <v>Tela de arame galv.fio 12#2" fix.c/cant.de ferro(s/muro)</v>
          </cell>
          <cell r="D1447" t="str">
            <v>M2</v>
          </cell>
          <cell r="E1447">
            <v>327.22</v>
          </cell>
        </row>
        <row r="1448">
          <cell r="C1448" t="str">
            <v> ELEMENTOS DE UNIDADES DE SAÚDE:</v>
          </cell>
        </row>
        <row r="1449">
          <cell r="B1449">
            <v>250640</v>
          </cell>
          <cell r="C1449" t="str">
            <v>Bate maca em mogno encerado - L=30cm</v>
          </cell>
          <cell r="D1449" t="str">
            <v>M</v>
          </cell>
          <cell r="E1449">
            <v>97.19</v>
          </cell>
        </row>
        <row r="1450">
          <cell r="B1450">
            <v>250547</v>
          </cell>
          <cell r="C1450" t="str">
            <v>Pedra mortuaria em concr. c/azulejos (0,80x2,2m)</v>
          </cell>
          <cell r="D1450" t="str">
            <v>UN</v>
          </cell>
          <cell r="E1450">
            <v>1375.96</v>
          </cell>
        </row>
        <row r="1451">
          <cell r="C1451" t="str">
            <v>ELEMENTOS DELEGACIAS/PENITENCIÁRIAS:</v>
          </cell>
        </row>
        <row r="1452">
          <cell r="B1452">
            <v>250648</v>
          </cell>
          <cell r="C1452" t="str">
            <v>Abrigo em alvenaria p/cx. desc.externa (DP e Penitenciária)</v>
          </cell>
          <cell r="D1452" t="str">
            <v>UN</v>
          </cell>
          <cell r="E1452">
            <v>269.6</v>
          </cell>
        </row>
        <row r="1453">
          <cell r="B1453">
            <v>250596</v>
          </cell>
          <cell r="C1453" t="str">
            <v>Bacia turca em fibra de vidro</v>
          </cell>
          <cell r="D1453" t="str">
            <v>UN</v>
          </cell>
          <cell r="E1453">
            <v>623.53</v>
          </cell>
        </row>
        <row r="1454">
          <cell r="B1454">
            <v>250462</v>
          </cell>
          <cell r="C1454" t="str">
            <v>Bacia turca p/ cela em concreto</v>
          </cell>
          <cell r="D1454" t="str">
            <v>UN</v>
          </cell>
          <cell r="E1454">
            <v>186.74</v>
          </cell>
        </row>
        <row r="1455">
          <cell r="B1455">
            <v>250595</v>
          </cell>
          <cell r="C1455" t="str">
            <v>Beliche em concreto</v>
          </cell>
          <cell r="D1455" t="str">
            <v>UN</v>
          </cell>
          <cell r="E1455">
            <v>699.79</v>
          </cell>
        </row>
        <row r="1456">
          <cell r="B1456">
            <v>250463</v>
          </cell>
          <cell r="C1456" t="str">
            <v>Cama em concreto</v>
          </cell>
          <cell r="D1456" t="str">
            <v>UN</v>
          </cell>
          <cell r="E1456">
            <v>331.48</v>
          </cell>
        </row>
        <row r="1457">
          <cell r="B1457">
            <v>250643</v>
          </cell>
          <cell r="C1457" t="str">
            <v>Concertina galvanizada / inox 304</v>
          </cell>
          <cell r="D1457" t="str">
            <v>M</v>
          </cell>
          <cell r="E1457">
            <v>75.28</v>
          </cell>
        </row>
        <row r="1458">
          <cell r="B1458">
            <v>250769</v>
          </cell>
          <cell r="C1458" t="str">
            <v>Envelopamento de bacia sanitária</v>
          </cell>
          <cell r="D1458" t="str">
            <v>UN</v>
          </cell>
          <cell r="E1458">
            <v>82.6</v>
          </cell>
        </row>
        <row r="1459">
          <cell r="B1459">
            <v>250173</v>
          </cell>
          <cell r="C1459" t="str">
            <v>Escapula</v>
          </cell>
          <cell r="D1459" t="str">
            <v>UN</v>
          </cell>
          <cell r="E1459">
            <v>45.6</v>
          </cell>
        </row>
        <row r="1460">
          <cell r="B1460">
            <v>250265</v>
          </cell>
          <cell r="C1460" t="str">
            <v>Fios de arame farpado parte superior da cerca (penit.)</v>
          </cell>
          <cell r="D1460" t="str">
            <v>M2</v>
          </cell>
          <cell r="E1460">
            <v>28.45</v>
          </cell>
        </row>
        <row r="1461">
          <cell r="B1461">
            <v>250264</v>
          </cell>
          <cell r="C1461" t="str">
            <v>Malha de 10 x 10cm de arame farpado</v>
          </cell>
          <cell r="D1461" t="str">
            <v>M2</v>
          </cell>
          <cell r="E1461">
            <v>545.53</v>
          </cell>
        </row>
        <row r="1462">
          <cell r="C1462" t="str">
            <v>ELEMENTOS ESPORTIVOS:</v>
          </cell>
        </row>
        <row r="1463">
          <cell r="B1463">
            <v>250610</v>
          </cell>
          <cell r="C1463" t="str">
            <v>Equipamento completo p/ quadra de esportes</v>
          </cell>
          <cell r="D1463" t="str">
            <v>CJ</v>
          </cell>
          <cell r="E1463">
            <v>11977.94</v>
          </cell>
        </row>
        <row r="1464">
          <cell r="B1464">
            <v>250120</v>
          </cell>
          <cell r="C1464" t="str">
            <v>Quadra esportes polivalente 17x30m (incl. equipamentos esportivos)</v>
          </cell>
          <cell r="D1464" t="str">
            <v>UN</v>
          </cell>
          <cell r="E1464">
            <v>85525.95</v>
          </cell>
        </row>
        <row r="1465">
          <cell r="B1465">
            <v>250602</v>
          </cell>
          <cell r="C1465" t="str">
            <v>Quadra esportes polivalente 18x31m (incl. equipamentos esportivos)</v>
          </cell>
          <cell r="D1465" t="str">
            <v>UN</v>
          </cell>
          <cell r="E1465">
            <v>91907.17</v>
          </cell>
        </row>
        <row r="1466">
          <cell r="B1466">
            <v>250671</v>
          </cell>
          <cell r="C1466" t="str">
            <v>Quadra esportes polivalente 20x40m (incl. equipamentos esportivos)</v>
          </cell>
          <cell r="D1466" t="str">
            <v>UN</v>
          </cell>
          <cell r="E1466">
            <v>141447.33</v>
          </cell>
        </row>
        <row r="1467">
          <cell r="B1467">
            <v>250594</v>
          </cell>
          <cell r="C1467" t="str">
            <v>Tabela em mad. lei p/ aro de basquete</v>
          </cell>
          <cell r="D1467" t="str">
            <v>UN</v>
          </cell>
          <cell r="E1467">
            <v>781.44</v>
          </cell>
        </row>
        <row r="1468">
          <cell r="C1468" t="str">
            <v>PEQUENAS OBRAS:</v>
          </cell>
        </row>
        <row r="1469">
          <cell r="B1469">
            <v>250646</v>
          </cell>
          <cell r="C1469" t="str">
            <v>Abrigo p/ grupo gerador (2,50 x 2,00m)</v>
          </cell>
          <cell r="D1469" t="str">
            <v>UN</v>
          </cell>
          <cell r="E1469">
            <v>9411.7</v>
          </cell>
        </row>
        <row r="1470">
          <cell r="B1470">
            <v>250685</v>
          </cell>
          <cell r="C1470" t="str">
            <v>Arquibancada em concreto armado (mod. 20m)</v>
          </cell>
          <cell r="D1470" t="str">
            <v>M</v>
          </cell>
          <cell r="E1470">
            <v>2754.7</v>
          </cell>
        </row>
        <row r="1471">
          <cell r="B1471">
            <v>250512</v>
          </cell>
          <cell r="C1471" t="str">
            <v>Casa de bomba - 1,20x0,80m; h = 0,80m</v>
          </cell>
          <cell r="D1471" t="str">
            <v>UN</v>
          </cell>
          <cell r="E1471">
            <v>1301.55</v>
          </cell>
        </row>
        <row r="1472">
          <cell r="B1472">
            <v>250686</v>
          </cell>
          <cell r="C1472" t="str">
            <v>Cobertura metalica p/ quadra 20x40m c/escape de 1.50m</v>
          </cell>
          <cell r="D1472" t="str">
            <v>UN</v>
          </cell>
          <cell r="E1472">
            <v>276352.85</v>
          </cell>
        </row>
        <row r="1473">
          <cell r="B1473">
            <v>250717</v>
          </cell>
          <cell r="C1473" t="str">
            <v>Passarela coberta c/telhas de barro (com pilar 6"x3")</v>
          </cell>
          <cell r="D1473" t="str">
            <v>M</v>
          </cell>
          <cell r="E1473">
            <v>1059.4</v>
          </cell>
        </row>
        <row r="1474">
          <cell r="B1474">
            <v>250546</v>
          </cell>
          <cell r="C1474" t="str">
            <v>Passarela coberta c/telhas de barro-pilar sanduiche(det.23)</v>
          </cell>
          <cell r="D1474" t="str">
            <v>M</v>
          </cell>
          <cell r="E1474">
            <v>1350.25</v>
          </cell>
        </row>
        <row r="1475">
          <cell r="B1475">
            <v>250670</v>
          </cell>
          <cell r="C1475" t="str">
            <v>Reservatorio elevado em concreto armado cap.=10.000lts-h=8.83m</v>
          </cell>
          <cell r="D1475" t="str">
            <v>UN</v>
          </cell>
          <cell r="E1475">
            <v>37950.22</v>
          </cell>
        </row>
        <row r="1476">
          <cell r="B1476">
            <v>250658</v>
          </cell>
          <cell r="C1476" t="str">
            <v>Torre em conc.armado p/ cx.d'agua h=6,0m-base 2.0x2.0m</v>
          </cell>
          <cell r="D1476" t="str">
            <v>UN</v>
          </cell>
          <cell r="E1476">
            <v>11993.81</v>
          </cell>
        </row>
        <row r="1477">
          <cell r="B1477">
            <v>250603</v>
          </cell>
          <cell r="C1477" t="str">
            <v>Torre em conc.armado p/ cx.d'agua h=6,0m-base 3.0x3.0m</v>
          </cell>
          <cell r="D1477" t="str">
            <v>UN</v>
          </cell>
          <cell r="E1477">
            <v>13993.79</v>
          </cell>
        </row>
        <row r="1478">
          <cell r="B1478">
            <v>250672</v>
          </cell>
          <cell r="C1478" t="str">
            <v>Torre p/ caixa d'agua h=4.0m (alvenaria)</v>
          </cell>
          <cell r="D1478" t="str">
            <v>UN</v>
          </cell>
          <cell r="E1478">
            <v>2493.35</v>
          </cell>
        </row>
        <row r="1479">
          <cell r="C1479" t="str">
            <v>OUTROS ELEMENTOS</v>
          </cell>
        </row>
        <row r="1480">
          <cell r="B1480">
            <v>250611</v>
          </cell>
          <cell r="C1480" t="str">
            <v>Alizar em argamassa</v>
          </cell>
          <cell r="D1480" t="str">
            <v>M</v>
          </cell>
          <cell r="E1480">
            <v>45</v>
          </cell>
        </row>
        <row r="1481">
          <cell r="B1481">
            <v>250086</v>
          </cell>
          <cell r="C1481" t="str">
            <v>Armario de embutir c/ espelho p/ lavatorio</v>
          </cell>
          <cell r="D1481" t="str">
            <v>UN</v>
          </cell>
          <cell r="E1481">
            <v>170.07</v>
          </cell>
        </row>
        <row r="1482">
          <cell r="B1482">
            <v>251463</v>
          </cell>
          <cell r="C1482" t="str">
            <v>Armário em MDF (c/ gavetas/prateleiras e portas)</v>
          </cell>
          <cell r="D1482" t="str">
            <v>M2</v>
          </cell>
          <cell r="E1482">
            <v>693.17</v>
          </cell>
        </row>
        <row r="1483">
          <cell r="B1483">
            <v>250537</v>
          </cell>
          <cell r="C1483" t="str">
            <v>Armario externo plast. c/ espelho p/ lavatorio</v>
          </cell>
          <cell r="D1483" t="str">
            <v>UN</v>
          </cell>
          <cell r="E1483">
            <v>170.55</v>
          </cell>
        </row>
        <row r="1484">
          <cell r="B1484">
            <v>251216</v>
          </cell>
          <cell r="C1484" t="str">
            <v>Cabo de aço 1/4"</v>
          </cell>
          <cell r="D1484" t="str">
            <v>M</v>
          </cell>
          <cell r="E1484">
            <v>4.13</v>
          </cell>
        </row>
        <row r="1485">
          <cell r="B1485">
            <v>250410</v>
          </cell>
          <cell r="C1485" t="str">
            <v>Caixa p/ ar condicionado</v>
          </cell>
          <cell r="D1485" t="str">
            <v>UN</v>
          </cell>
          <cell r="E1485">
            <v>101.57</v>
          </cell>
        </row>
        <row r="1486">
          <cell r="B1486">
            <v>250109</v>
          </cell>
          <cell r="C1486" t="str">
            <v>Espelho de cristal (0,40x0,60m) com moldura em alumínio</v>
          </cell>
          <cell r="D1486" t="str">
            <v>UN</v>
          </cell>
          <cell r="E1486">
            <v>121.83</v>
          </cell>
        </row>
        <row r="1487">
          <cell r="B1487">
            <v>251027</v>
          </cell>
          <cell r="C1487" t="str">
            <v>Exaustor d=40cm</v>
          </cell>
          <cell r="D1487" t="str">
            <v>UN</v>
          </cell>
          <cell r="E1487">
            <v>220.92</v>
          </cell>
        </row>
        <row r="1488">
          <cell r="B1488">
            <v>251508</v>
          </cell>
          <cell r="C1488" t="str">
            <v>Exaustor eólico 24"</v>
          </cell>
          <cell r="D1488" t="str">
            <v>UN</v>
          </cell>
          <cell r="E1488">
            <v>413.52</v>
          </cell>
        </row>
        <row r="1489">
          <cell r="B1489">
            <v>250585</v>
          </cell>
          <cell r="C1489" t="str">
            <v>Guarda-corpo em mad. lei envernizado h=1,0m</v>
          </cell>
          <cell r="D1489" t="str">
            <v>M2</v>
          </cell>
          <cell r="E1489">
            <v>127.62</v>
          </cell>
        </row>
        <row r="1490">
          <cell r="B1490">
            <v>251511</v>
          </cell>
          <cell r="C1490" t="str">
            <v>Lixeira em madeira c/ estrutura tubular em aço</v>
          </cell>
          <cell r="D1490" t="str">
            <v>UN</v>
          </cell>
          <cell r="E1490">
            <v>343.81</v>
          </cell>
        </row>
        <row r="1491">
          <cell r="B1491">
            <v>251510</v>
          </cell>
          <cell r="C1491" t="str">
            <v>Lixeira em tela moeda</v>
          </cell>
          <cell r="D1491" t="str">
            <v>UN</v>
          </cell>
          <cell r="E1491">
            <v>548.21</v>
          </cell>
        </row>
        <row r="1492">
          <cell r="B1492">
            <v>251499</v>
          </cell>
          <cell r="C1492" t="str">
            <v>Moldura em madeira de lei p/ caixa de ar condicionado</v>
          </cell>
          <cell r="D1492" t="str">
            <v>UN</v>
          </cell>
          <cell r="E1492">
            <v>32.7</v>
          </cell>
        </row>
        <row r="1493">
          <cell r="B1493">
            <v>251321</v>
          </cell>
          <cell r="C1493" t="str">
            <v>Película G5 - Aplicada</v>
          </cell>
          <cell r="D1493" t="str">
            <v>M2</v>
          </cell>
          <cell r="E1493">
            <v>73.04</v>
          </cell>
        </row>
        <row r="1494">
          <cell r="B1494">
            <v>250612</v>
          </cell>
          <cell r="C1494" t="str">
            <v>Perfil em aluminio - U (1,0x3,50x1,0cm)</v>
          </cell>
          <cell r="D1494" t="str">
            <v>M</v>
          </cell>
          <cell r="E1494">
            <v>27.78</v>
          </cell>
        </row>
        <row r="1495">
          <cell r="B1495">
            <v>251293</v>
          </cell>
          <cell r="C1495" t="str">
            <v>Tampo em granito verde Ubatuba</v>
          </cell>
          <cell r="D1495" t="str">
            <v>M2</v>
          </cell>
          <cell r="E1495">
            <v>408.91</v>
          </cell>
        </row>
        <row r="1496">
          <cell r="B1496">
            <v>250239</v>
          </cell>
          <cell r="C1496" t="str">
            <v>Tampo em marmore branco e=2cm</v>
          </cell>
          <cell r="D1496" t="str">
            <v>M2</v>
          </cell>
          <cell r="E1496">
            <v>419.41</v>
          </cell>
        </row>
        <row r="1497">
          <cell r="B1497">
            <v>251530</v>
          </cell>
          <cell r="C1497" t="str">
            <v>Tela de nylon</v>
          </cell>
          <cell r="D1497" t="str">
            <v>M2</v>
          </cell>
          <cell r="E1497">
            <v>17.22</v>
          </cell>
        </row>
        <row r="1498">
          <cell r="B1498">
            <v>250732</v>
          </cell>
          <cell r="C1498" t="str">
            <v>Ventilador de teto</v>
          </cell>
          <cell r="D1498" t="str">
            <v>UN</v>
          </cell>
          <cell r="E1498">
            <v>200.31</v>
          </cell>
        </row>
        <row r="1499">
          <cell r="C1499" t="str">
            <v>URBANIZAÇÃO:</v>
          </cell>
        </row>
        <row r="1500">
          <cell r="B1500">
            <v>260765</v>
          </cell>
          <cell r="C1500" t="str">
            <v>Argamassa p/rejuntamento de blokret (1:7)</v>
          </cell>
          <cell r="D1500" t="str">
            <v>M3</v>
          </cell>
          <cell r="E1500">
            <v>322.02</v>
          </cell>
        </row>
        <row r="1501">
          <cell r="B1501">
            <v>260728</v>
          </cell>
          <cell r="C1501" t="str">
            <v>Bloco de concreto intertravado e=8cm (incl. colchao de areia e rejuntamento)</v>
          </cell>
          <cell r="D1501" t="str">
            <v>M2</v>
          </cell>
          <cell r="E1501">
            <v>80.79</v>
          </cell>
        </row>
        <row r="1502">
          <cell r="B1502">
            <v>261471</v>
          </cell>
          <cell r="C1502" t="str">
            <v>Bloco de concreto intertravado pigmentado (incl. colchão de areia e rejuntamento)</v>
          </cell>
          <cell r="D1502" t="str">
            <v>M2</v>
          </cell>
          <cell r="E1502">
            <v>99.04</v>
          </cell>
        </row>
        <row r="1503">
          <cell r="B1503">
            <v>260664</v>
          </cell>
          <cell r="C1503" t="str">
            <v>Blokret sextavado e= 6cm (incl. colchao de areia e rejuntamento)</v>
          </cell>
          <cell r="D1503" t="str">
            <v>M2</v>
          </cell>
          <cell r="E1503">
            <v>75.19</v>
          </cell>
        </row>
        <row r="1504">
          <cell r="B1504">
            <v>260663</v>
          </cell>
          <cell r="C1504" t="str">
            <v>Blokret sextavado e= 8cm (incl. colchao de areia e rejuntamento)</v>
          </cell>
          <cell r="D1504" t="str">
            <v>M2</v>
          </cell>
          <cell r="E1504">
            <v>80.79</v>
          </cell>
        </row>
        <row r="1505">
          <cell r="B1505">
            <v>260662</v>
          </cell>
          <cell r="C1505" t="str">
            <v>Blokret sextavado e=10cm (incl. colchao de areia e rejuntamento)</v>
          </cell>
          <cell r="D1505" t="str">
            <v>M2</v>
          </cell>
          <cell r="E1505">
            <v>87.14</v>
          </cell>
        </row>
        <row r="1506">
          <cell r="B1506">
            <v>261526</v>
          </cell>
          <cell r="C1506" t="str">
            <v>Cerca c/ mourão em concreto e tela de arame galvanizado h=2,0m</v>
          </cell>
          <cell r="D1506" t="str">
            <v>M</v>
          </cell>
          <cell r="E1506">
            <v>115.36</v>
          </cell>
        </row>
        <row r="1507">
          <cell r="B1507">
            <v>260311</v>
          </cell>
          <cell r="C1507" t="str">
            <v>Cerca em mouroes conc./arame farpado(10 fiadas, esp=2,5m, h=2,0m)</v>
          </cell>
          <cell r="D1507" t="str">
            <v>M</v>
          </cell>
          <cell r="E1507">
            <v>74.75</v>
          </cell>
        </row>
        <row r="1508">
          <cell r="B1508">
            <v>260278</v>
          </cell>
          <cell r="C1508" t="str">
            <v>Colchão de areia e=20 cm</v>
          </cell>
          <cell r="D1508" t="str">
            <v>M2</v>
          </cell>
          <cell r="E1508">
            <v>26.45</v>
          </cell>
        </row>
        <row r="1509">
          <cell r="B1509">
            <v>260188</v>
          </cell>
          <cell r="C1509" t="str">
            <v>Mastro em fo.go. sobre base de concreto-3 un(det.22)</v>
          </cell>
          <cell r="D1509" t="str">
            <v>CJ</v>
          </cell>
          <cell r="E1509">
            <v>1808.84</v>
          </cell>
        </row>
        <row r="1510">
          <cell r="B1510">
            <v>260522</v>
          </cell>
          <cell r="C1510" t="str">
            <v>Meio-fio em concreto nas dimensões 0,15m x 0,12m com lâmina d'água</v>
          </cell>
          <cell r="D1510" t="str">
            <v>M</v>
          </cell>
          <cell r="E1510">
            <v>33.2</v>
          </cell>
        </row>
        <row r="1511">
          <cell r="B1511">
            <v>260519</v>
          </cell>
          <cell r="C1511" t="str">
            <v>Meio-fio em concreto nas dimensões 0,15m x 0,12m sem lâmina d'água</v>
          </cell>
          <cell r="D1511" t="str">
            <v>M</v>
          </cell>
          <cell r="E1511">
            <v>25.54</v>
          </cell>
        </row>
        <row r="1512">
          <cell r="B1512">
            <v>260523</v>
          </cell>
          <cell r="C1512" t="str">
            <v>Meio-fio em concreto nas dimensões 0,30m x 0,12m com lâmina d'água</v>
          </cell>
          <cell r="D1512" t="str">
            <v>M</v>
          </cell>
          <cell r="E1512">
            <v>42.61</v>
          </cell>
        </row>
        <row r="1513">
          <cell r="B1513">
            <v>260520</v>
          </cell>
          <cell r="C1513" t="str">
            <v>Meio-fio em concreto nas dimensões 0,30m x 0,12m sem lâmina d'água</v>
          </cell>
          <cell r="D1513" t="str">
            <v>M</v>
          </cell>
          <cell r="E1513">
            <v>35.1</v>
          </cell>
        </row>
        <row r="1514">
          <cell r="B1514">
            <v>260651</v>
          </cell>
          <cell r="C1514" t="str">
            <v>Mureta em alvenaria,rebocada e pintada 2 faces(h=1.0m)</v>
          </cell>
          <cell r="D1514" t="str">
            <v>M</v>
          </cell>
          <cell r="E1514">
            <v>275.21</v>
          </cell>
        </row>
        <row r="1515">
          <cell r="B1515">
            <v>260213</v>
          </cell>
          <cell r="C1515" t="str">
            <v>Muro em alvenaria,rebocado e pintado 2 faces(h=2.0m)</v>
          </cell>
          <cell r="D1515" t="str">
            <v>M</v>
          </cell>
          <cell r="E1515">
            <v>468.39</v>
          </cell>
        </row>
        <row r="1516">
          <cell r="B1516">
            <v>260652</v>
          </cell>
          <cell r="C1516" t="str">
            <v>Muro em alvenaria,rebocado e pintado 2 faces(h=2.50m)</v>
          </cell>
          <cell r="D1516" t="str">
            <v>M</v>
          </cell>
          <cell r="E1516">
            <v>563.73</v>
          </cell>
        </row>
        <row r="1517">
          <cell r="B1517">
            <v>260665</v>
          </cell>
          <cell r="C1517" t="str">
            <v>Paralelepipedo (incl. colchao de areia e rejuntamento)</v>
          </cell>
          <cell r="D1517" t="str">
            <v>M2</v>
          </cell>
          <cell r="E1517">
            <v>87.97</v>
          </cell>
        </row>
        <row r="1518">
          <cell r="B1518">
            <v>260666</v>
          </cell>
          <cell r="C1518" t="str">
            <v>Pedra portuguesa (incl.colchao de areia e rejuntamento)</v>
          </cell>
          <cell r="D1518" t="str">
            <v>M2</v>
          </cell>
          <cell r="E1518">
            <v>95.11</v>
          </cell>
        </row>
        <row r="1519">
          <cell r="B1519">
            <v>260168</v>
          </cell>
          <cell r="C1519" t="str">
            <v>Plantio de grama (incl. terra preta)</v>
          </cell>
          <cell r="D1519" t="str">
            <v>M2</v>
          </cell>
          <cell r="E1519">
            <v>22.61</v>
          </cell>
        </row>
        <row r="1520">
          <cell r="B1520">
            <v>260698</v>
          </cell>
          <cell r="C1520" t="str">
            <v>Reassentamento de blokret (incl. areia e rejuntamento)</v>
          </cell>
          <cell r="D1520" t="str">
            <v>M2</v>
          </cell>
          <cell r="E1520">
            <v>37.57</v>
          </cell>
        </row>
        <row r="1521">
          <cell r="B1521">
            <v>260203</v>
          </cell>
          <cell r="C1521" t="str">
            <v>Sarjeta em concreto simples</v>
          </cell>
          <cell r="D1521" t="str">
            <v>M3</v>
          </cell>
          <cell r="E1521">
            <v>720.47</v>
          </cell>
        </row>
        <row r="1522">
          <cell r="B1522">
            <v>260850</v>
          </cell>
          <cell r="C1522" t="str">
            <v>Seixo com espalhamento</v>
          </cell>
          <cell r="D1522" t="str">
            <v>M3</v>
          </cell>
          <cell r="E1522">
            <v>141.22</v>
          </cell>
        </row>
        <row r="1523">
          <cell r="B1523">
            <v>260761</v>
          </cell>
          <cell r="C1523" t="str">
            <v>Totem em concreto armado</v>
          </cell>
          <cell r="D1523" t="str">
            <v>UN</v>
          </cell>
          <cell r="E1523">
            <v>869.38</v>
          </cell>
        </row>
        <row r="1524">
          <cell r="C1524" t="str">
            <v>LIMPEZA FINAL:</v>
          </cell>
        </row>
        <row r="1525">
          <cell r="B1525">
            <v>270629</v>
          </cell>
          <cell r="C1525" t="str">
            <v>Calafetação de vidros</v>
          </cell>
          <cell r="D1525" t="str">
            <v>M2</v>
          </cell>
          <cell r="E1525">
            <v>14.07</v>
          </cell>
        </row>
        <row r="1526">
          <cell r="B1526">
            <v>271323</v>
          </cell>
          <cell r="C1526" t="str">
            <v>Limpeza (c/ maq.) + enceramento de piso de alta resistência</v>
          </cell>
          <cell r="D1526" t="str">
            <v>M2</v>
          </cell>
          <cell r="E1526">
            <v>17.5</v>
          </cell>
        </row>
        <row r="1527">
          <cell r="B1527">
            <v>270590</v>
          </cell>
          <cell r="C1527" t="str">
            <v>Limpeza de calhas (0,4x0,3m)</v>
          </cell>
          <cell r="D1527" t="str">
            <v>M</v>
          </cell>
          <cell r="E1527">
            <v>7.67</v>
          </cell>
        </row>
        <row r="1528">
          <cell r="B1528">
            <v>270591</v>
          </cell>
          <cell r="C1528" t="str">
            <v>Limpeza de canaletas (0.30x0.30m)</v>
          </cell>
          <cell r="D1528" t="str">
            <v>M</v>
          </cell>
          <cell r="E1528">
            <v>6.72</v>
          </cell>
        </row>
        <row r="1529">
          <cell r="B1529">
            <v>270166</v>
          </cell>
          <cell r="C1529" t="str">
            <v>Limpeza de pisos ceramicos ou pastilha</v>
          </cell>
          <cell r="D1529" t="str">
            <v>M2</v>
          </cell>
          <cell r="E1529">
            <v>6.15</v>
          </cell>
        </row>
        <row r="1530">
          <cell r="B1530">
            <v>270220</v>
          </cell>
          <cell r="C1530" t="str">
            <v>Limpeza geral e entrega da obra</v>
          </cell>
          <cell r="D1530" t="str">
            <v>M2</v>
          </cell>
          <cell r="E1530">
            <v>5.74</v>
          </cell>
        </row>
        <row r="1531">
          <cell r="B1531">
            <v>270167</v>
          </cell>
          <cell r="C1531" t="str">
            <v>Raspagem, calafet. e enceramento de pisos em madeira</v>
          </cell>
          <cell r="D1531" t="str">
            <v>M2</v>
          </cell>
          <cell r="E1531">
            <v>21.16</v>
          </cell>
        </row>
        <row r="1532">
          <cell r="B1532">
            <v>270633</v>
          </cell>
          <cell r="C1532" t="str">
            <v>Rejuntamento de revestimento/piso ceramico c/ cimento branco</v>
          </cell>
          <cell r="D1532" t="str">
            <v>M2</v>
          </cell>
          <cell r="E1532">
            <v>5.75</v>
          </cell>
        </row>
        <row r="1533">
          <cell r="B1533">
            <v>270768</v>
          </cell>
          <cell r="C1533" t="str">
            <v>Resina p/ piso em korodur</v>
          </cell>
          <cell r="D1533" t="str">
            <v>M2</v>
          </cell>
          <cell r="E1533">
            <v>18.2</v>
          </cell>
        </row>
        <row r="1534">
          <cell r="B1534">
            <v>271322</v>
          </cell>
          <cell r="C1534" t="str">
            <v>Sinteko - aplicado</v>
          </cell>
          <cell r="D1534" t="str">
            <v>M2</v>
          </cell>
          <cell r="E1534">
            <v>45</v>
          </cell>
        </row>
      </sheetData>
      <sheetData sheetId="7" refreshError="1">
        <row r="1">
          <cell r="A1">
            <v>97141</v>
          </cell>
          <cell r="B1" t="str">
            <v>ASSENTAMENTO DE TUBO DE FERRO FUNDIDO PARA REDE DE ÁGUA, DN 80 MM, JUNTA ELÁSTICA, INSTALADO EM LOCAL COM NÍVEL ALTO DE INTERFERÊNCIAS (NÃO INCLUI FORNECIMENTO). AF_11/2017</v>
          </cell>
          <cell r="C1" t="str">
            <v>M</v>
          </cell>
          <cell r="D1" t="str">
            <v>5,50</v>
          </cell>
        </row>
        <row r="2">
          <cell r="A2">
            <v>97142</v>
          </cell>
          <cell r="B2" t="str">
            <v>ASSENTAMENTO DE TUBO DE FERRO FUNDIDO PARA REDE DE ÁGUA, DN 100 MM, JUNTA ELÁSTICA, INSTALADO EM LOCAL COM NÍVEL ALTO DE INTERFERÊNCIAS (NÃO INCLUI FORNECIMENTO). AF_11/2017</v>
          </cell>
          <cell r="C2" t="str">
            <v>M</v>
          </cell>
          <cell r="D2" t="str">
            <v>6,15</v>
          </cell>
        </row>
        <row r="3">
          <cell r="A3">
            <v>97143</v>
          </cell>
          <cell r="B3" t="str">
            <v>ASSENTAMENTO DE TUBO DE FERRO FUNDIDO PARA REDE DE ÁGUA, DN 150 MM, JUNTA ELÁSTICA, INSTALADO EM LOCAL COM NÍVEL ALTO DE INTERFERÊNCIAS (NÃO INCLUI FORNECIMENTO). AF_11/2017</v>
          </cell>
          <cell r="C3" t="str">
            <v>M</v>
          </cell>
          <cell r="D3" t="str">
            <v>7,77</v>
          </cell>
        </row>
        <row r="4">
          <cell r="A4">
            <v>97144</v>
          </cell>
          <cell r="B4" t="str">
            <v>ASSENTAMENTO DE TUBO DE FERRO FUNDIDO PARA REDE DE ÁGUA, DN 200 MM, JUNTA ELÁSTICA, INSTALADO EM LOCAL COM NÍVEL ALTO DE INTERFERÊNCIAS (NÃO INCLUI FORNECIMENTO). AF_11/2017</v>
          </cell>
          <cell r="C4" t="str">
            <v>M</v>
          </cell>
          <cell r="D4" t="str">
            <v>9,36</v>
          </cell>
        </row>
        <row r="5">
          <cell r="A5">
            <v>97145</v>
          </cell>
          <cell r="B5" t="str">
            <v>ASSENTAMENTO DE TUBO DE FERRO FUNDIDO PARA REDE DE ÁGUA, DN 250 MM, JUNTA ELÁSTICA, INSTALADO EM LOCAL COM NÍVEL ALTO DE INTERFERÊNCIAS (NÃO INCLUI FORNECIMENTO). AF_11/2017</v>
          </cell>
          <cell r="C5" t="str">
            <v>M</v>
          </cell>
          <cell r="D5" t="str">
            <v>11,01</v>
          </cell>
        </row>
        <row r="6">
          <cell r="A6">
            <v>97146</v>
          </cell>
          <cell r="B6" t="str">
            <v>ASSENTAMENTO DE TUBO DE FERRO FUNDIDO PARA REDE DE ÁGUA, DN 300 MM, JUNTA ELÁSTICA, INSTALADO EM LOCAL COM NÍVEL ALTO DE INTERFERÊNCIAS (NÃO INCLUI FORNECIMENTO). AF_11/2017</v>
          </cell>
          <cell r="C6" t="str">
            <v>M</v>
          </cell>
          <cell r="D6" t="str">
            <v>12,61</v>
          </cell>
        </row>
        <row r="7">
          <cell r="A7">
            <v>97147</v>
          </cell>
          <cell r="B7" t="str">
            <v>ASSENTAMENTO DE TUBO DE FERRO FUNDIDO PARA REDE DE ÁGUA, DN 350 MM, JUNTA ELÁSTICA, INSTALADO EM LOCAL COM NÍVEL ALTO DE INTERFERÊNCIAS (NÃO INCLUI FORNECIMENTO). AF_11/2017</v>
          </cell>
          <cell r="C7" t="str">
            <v>M</v>
          </cell>
          <cell r="D7" t="str">
            <v>14,24</v>
          </cell>
        </row>
        <row r="8">
          <cell r="A8">
            <v>97148</v>
          </cell>
          <cell r="B8" t="str">
            <v>ASSENTAMENTO DE TUBO DE FERRO FUNDIDO PARA REDE DE ÁGUA, DN 400 MM, JUNTA ELÁSTICA, INSTALADO EM LOCAL COM NÍVEL ALTO DE INTERFERÊNCIAS (NÃO INCLUI FORNECIMENTO). AF_11/2017</v>
          </cell>
          <cell r="C8" t="str">
            <v>M</v>
          </cell>
          <cell r="D8" t="str">
            <v>15,87</v>
          </cell>
        </row>
        <row r="9">
          <cell r="A9">
            <v>97149</v>
          </cell>
          <cell r="B9" t="str">
            <v>ASSENTAMENTO DE TUBO DE FERRO FUNDIDO PARA REDE DE ÁGUA, DN 450 MM, JUNTA ELÁSTICA, INSTALADO EM LOCAL COM NÍVEL ALTO DE INTERFERÊNCIAS (NÃO INCLUI FORNECIMENTO). AF_11/2017</v>
          </cell>
          <cell r="C9" t="str">
            <v>M</v>
          </cell>
          <cell r="D9" t="str">
            <v>17,51</v>
          </cell>
        </row>
        <row r="10">
          <cell r="A10">
            <v>97150</v>
          </cell>
          <cell r="B10" t="str">
            <v>ASSENTAMENTO DE TUBO DE FERRO FUNDIDO PARA REDE DE ÁGUA, DN 500 MM, JUNTA ELÁSTICA, INSTALADO EM LOCAL COM NÍVEL ALTO DE INTERFERÊNCIAS (NÃO INCLUI FORNECIMENTO). AF_11/2017</v>
          </cell>
          <cell r="C10" t="str">
            <v>M</v>
          </cell>
          <cell r="D10" t="str">
            <v>21,35</v>
          </cell>
        </row>
        <row r="11">
          <cell r="A11">
            <v>97151</v>
          </cell>
          <cell r="B11" t="str">
            <v>ASSENTAMENTO DE TUBO DE FERRO FUNDIDO PARA REDE DE ÁGUA, DN 600 MM, JUNTA ELÁSTICA, INSTALADO EM LOCAL COM NÍVEL ALTO DE INTERFERÊNCIAS (NÃO INCLUI FORNECIMENTO). AF_11/2017</v>
          </cell>
          <cell r="C11" t="str">
            <v>M</v>
          </cell>
          <cell r="D11" t="str">
            <v>24,93</v>
          </cell>
        </row>
        <row r="12">
          <cell r="A12">
            <v>97152</v>
          </cell>
          <cell r="B12" t="str">
            <v>ASSENTAMENTO DE TUBO DE FERRO FUNDIDO PARA REDE DE ÁGUA, DN 700 MM, JUNTA ELÁSTICA, INSTALADO EM LOCAL COM NÍVEL ALTO DE INTERFERÊNCIAS (NÃO INCLUI FORNECIMENTO). AF_11/2017</v>
          </cell>
          <cell r="C12" t="str">
            <v>M</v>
          </cell>
          <cell r="D12" t="str">
            <v>28,38</v>
          </cell>
        </row>
        <row r="13">
          <cell r="A13">
            <v>97153</v>
          </cell>
          <cell r="B13" t="str">
            <v>ASSENTAMENTO DE TUBO DE FERRO FUNDIDO PARA REDE DE ÁGUA, DN 800 MM, JUNTA ELÁSTICA, INSTALADO EM LOCAL COM NÍVEL ALTO DE INTERFERÊNCIAS (NÃO INCLUI FORNECIMENTO). AF_11/2017</v>
          </cell>
          <cell r="C13" t="str">
            <v>M</v>
          </cell>
          <cell r="D13" t="str">
            <v>31,90</v>
          </cell>
        </row>
        <row r="14">
          <cell r="A14">
            <v>97154</v>
          </cell>
          <cell r="B14" t="str">
            <v>ASSENTAMENTO DE TUBO DE FERRO FUNDIDO PARA REDE DE ÁGUA, DN 900 MM, JUNTA ELÁSTICA, INSTALADO EM LOCAL COM NÍVEL ALTO DE INTERFERÊNCIAS (NÃO INCLUI FORNECIMENTO). AF_11/2017</v>
          </cell>
          <cell r="C14" t="str">
            <v>M</v>
          </cell>
          <cell r="D14" t="str">
            <v>35,45</v>
          </cell>
        </row>
        <row r="15">
          <cell r="A15">
            <v>97155</v>
          </cell>
          <cell r="B15" t="str">
            <v>ASSENTAMENTO DE TUBO DE FERRO FUNDIDO PARA REDE DE ÁGUA, DN 1000 MM, JUNTA ELÁSTICA, INSTALADO EM LOCAL COM NÍVEL ALTO DE INTERFERÊNCIAS (NÃO INCLUI FORNECIMENTO). AF_11/2017</v>
          </cell>
          <cell r="C15" t="str">
            <v>M</v>
          </cell>
          <cell r="D15" t="str">
            <v>38,99</v>
          </cell>
        </row>
        <row r="16">
          <cell r="A16">
            <v>97156</v>
          </cell>
          <cell r="B16" t="str">
            <v>ASSENTAMENTO DE TUBO DE FERRO FUNDIDO PARA REDE DE ÁGUA, DN 1200 MM, JUNTA ELÁSTICA, INSTALADO EM LOCAL COM NÍVEL ALTO DE INTERFERÊNCIAS (NÃO INCLUI FORNECIMENTO). AF_11/2017</v>
          </cell>
          <cell r="C16" t="str">
            <v>M</v>
          </cell>
          <cell r="D16" t="str">
            <v>46,38</v>
          </cell>
        </row>
        <row r="17">
          <cell r="A17">
            <v>97157</v>
          </cell>
          <cell r="B17" t="str">
            <v>ASSENTAMENTO DE TUBO DE FERRO FUNDIDO PARA REDE DE ÁGUA, DN 80 MM, JUNTA ELÁSTICA, INSTALADO EM LOCAL COM NÍVEL BAIXO DE INTERFERÊNCIAS (NÃO INCLUI FORNECIMENTO). AF_11/2017</v>
          </cell>
          <cell r="C17" t="str">
            <v>M</v>
          </cell>
          <cell r="D17" t="str">
            <v>3,33</v>
          </cell>
        </row>
        <row r="18">
          <cell r="A18">
            <v>97158</v>
          </cell>
          <cell r="B18" t="str">
            <v>ASSENTAMENTO DE TUBO DE FERRO FUNDIDO PARA REDE DE ÁGUA, DN 100 MM, JUNTA ELÁSTICA, INSTALADO EM LOCAL COM NÍVEL BAIXO DE INTERFERÊNCIAS (NÃO INCLUI FORNECIMENTO). AF_11/2017</v>
          </cell>
          <cell r="C18" t="str">
            <v>M</v>
          </cell>
          <cell r="D18" t="str">
            <v>3,74</v>
          </cell>
        </row>
        <row r="19">
          <cell r="A19">
            <v>97159</v>
          </cell>
          <cell r="B19" t="str">
            <v>ASSENTAMENTO DE TUBO DE FERRO FUNDIDO PARA REDE DE ÁGUA, DN 150 MM, JUNTA ELÁSTICA, INSTALADO EM LOCAL COM NÍVEL BAIXO DE INTERFERÊNCIAS (NÃO INCLUI FORNECIMENTO). AF_11/2017</v>
          </cell>
          <cell r="C19" t="str">
            <v>M</v>
          </cell>
          <cell r="D19" t="str">
            <v>4,74</v>
          </cell>
        </row>
        <row r="20">
          <cell r="A20">
            <v>97160</v>
          </cell>
          <cell r="B20" t="str">
            <v>ASSENTAMENTO DE TUBO DE FERRO FUNDIDO PARA REDE DE ÁGUA, DN 200 MM, JUNTA ELÁSTICA, INSTALADO EM LOCAL COM NÍVEL BAIXO DE INTERFERÊNCIAS (NÃO INCLUI FORNECIMENTO). AF_11/2017</v>
          </cell>
          <cell r="C20" t="str">
            <v>M</v>
          </cell>
          <cell r="D20" t="str">
            <v>5,69</v>
          </cell>
        </row>
        <row r="21">
          <cell r="A21">
            <v>97161</v>
          </cell>
          <cell r="B21" t="str">
            <v>ASSENTAMENTO DE TUBO DE FERRO FUNDIDO PARA REDE DE ÁGUA, DN 250 MM, JUNTA ELÁSTICA, INSTALADO EM LOCAL COM NÍVEL BAIXO DE INTERFERÊNCIAS (NÃO INCLUI FORNECIMENTO). AF_11/2017</v>
          </cell>
          <cell r="C21" t="str">
            <v>M</v>
          </cell>
          <cell r="D21" t="str">
            <v>6,72</v>
          </cell>
        </row>
        <row r="22">
          <cell r="A22">
            <v>97162</v>
          </cell>
          <cell r="B22" t="str">
            <v>ASSENTAMENTO DE TUBO DE FERRO FUNDIDO PARA REDE DE ÁGUA, DN 300 MM, JUNTA ELÁSTICA, INSTALADO EM LOCAL COM NÍVEL BAIXO DE INTERFERÊNCIAS (NÃO INCLUI FORNECIMENTO). AF_11/2017</v>
          </cell>
          <cell r="C22" t="str">
            <v>M</v>
          </cell>
          <cell r="D22" t="str">
            <v>7,70</v>
          </cell>
        </row>
        <row r="23">
          <cell r="A23">
            <v>97163</v>
          </cell>
          <cell r="B23" t="str">
            <v>ASSENTAMENTO DE TUBO DE FERRO FUNDIDO PARA REDE DE ÁGUA, DN 350 MM, JUNTA ELÁSTICA, INSTALADO EM LOCAL COM NÍVEL BAIXO DE INTERFERÊNCIAS (NÃO INCLUI FORNECIMENTO). AF_11/2017</v>
          </cell>
          <cell r="C23" t="str">
            <v>M</v>
          </cell>
          <cell r="D23" t="str">
            <v>8,71</v>
          </cell>
        </row>
        <row r="24">
          <cell r="A24">
            <v>97164</v>
          </cell>
          <cell r="B24" t="str">
            <v>ASSENTAMENTO DE TUBO DE FERRO FUNDIDO PARA REDE DE ÁGUA, DN 400 MM, JUNTA ELÁSTICA, INSTALADO EM LOCAL COM NÍVEL BAIXO DE INTERFERÊNCIAS (NÃO INCLUI FORNECIMENTO). AF_11/2017</v>
          </cell>
          <cell r="C24" t="str">
            <v>M</v>
          </cell>
          <cell r="D24" t="str">
            <v>9,70</v>
          </cell>
        </row>
        <row r="25">
          <cell r="A25">
            <v>97165</v>
          </cell>
          <cell r="B25" t="str">
            <v>ASSENTAMENTO DE TUBO DE FERRO FUNDIDO PARA REDE DE ÁGUA, DN 450 MM, JUNTA ELÁSTICA, INSTALADO EM LOCAL COM NÍVEL BAIXO DE INTERFERÊNCIAS (NÃO INCLUI FORNECIMENTO). AF_11/2017</v>
          </cell>
          <cell r="C25" t="str">
            <v>M</v>
          </cell>
          <cell r="D25" t="str">
            <v>10,72</v>
          </cell>
        </row>
        <row r="26">
          <cell r="A26">
            <v>97166</v>
          </cell>
          <cell r="B26" t="str">
            <v>ASSENTAMENTO DE TUBO DE FERRO FUNDIDO PARA REDE DE ÁGUA, DN 500 MM, JUNTA ELÁSTICA, INSTALADO EM LOCAL COM NÍVEL BAIXO DE INTERFERÊNCIAS (NÃO INCLUI FORNECIMENTO). AF_11/2017</v>
          </cell>
          <cell r="C26" t="str">
            <v>M</v>
          </cell>
          <cell r="D26" t="str">
            <v>13,07</v>
          </cell>
        </row>
        <row r="27">
          <cell r="A27">
            <v>97167</v>
          </cell>
          <cell r="B27" t="str">
            <v>ASSENTAMENTO DE TUBO DE FERRO FUNDIDO PARA REDE DE ÁGUA, DN 600 MM, JUNTA ELÁSTICA, INSTALADO EM LOCAL COM NÍVEL BAIXO DE INTERFERÊNCIAS (NÃO INCLUI FORNECIMENTO). AF_11/2017</v>
          </cell>
          <cell r="C27" t="str">
            <v>M</v>
          </cell>
          <cell r="D27" t="str">
            <v>15,28</v>
          </cell>
        </row>
        <row r="28">
          <cell r="A28">
            <v>97168</v>
          </cell>
          <cell r="B28" t="str">
            <v>ASSENTAMENTO DE TUBO DE FERRO FUNDIDO PARA REDE DE ÁGUA, DN 700 MM, JUNTA ELÁSTICA, INSTALADO EM LOCAL COM NÍVEL BAIXO DE INTERFERÊNCIAS (NÃO INCLUI FORNECIMENTO). AF_11/2017</v>
          </cell>
          <cell r="C28" t="str">
            <v>M</v>
          </cell>
          <cell r="D28" t="str">
            <v>17,34</v>
          </cell>
        </row>
        <row r="29">
          <cell r="A29">
            <v>97169</v>
          </cell>
          <cell r="B29" t="str">
            <v>ASSENTAMENTO DE TUBO DE FERRO FUNDIDO PARA REDE DE ÁGUA, DN 800 MM, JUNTA ELÁSTICA, INSTALADO EM LOCAL COM NÍVEL BAIXO DE INTERFERÊNCIAS (NÃO INCLUI FORNECIMENTO). AF_11/2017</v>
          </cell>
          <cell r="C29" t="str">
            <v>M</v>
          </cell>
          <cell r="D29" t="str">
            <v>19,50</v>
          </cell>
        </row>
        <row r="30">
          <cell r="A30">
            <v>97170</v>
          </cell>
          <cell r="B30" t="str">
            <v>ASSENTAMENTO DE TUBO DE FERRO FUNDIDO PARA REDE DE ÁGUA, DN 900 MM, JUNTA ELÁSTICA, INSTALADO EM LOCAL COM NÍVEL BAIXO DE INTERFERÊNCIAS (NÃO INCLUI FORNECIMENTO). AF_11/2017</v>
          </cell>
          <cell r="C30" t="str">
            <v>M</v>
          </cell>
          <cell r="D30" t="str">
            <v>21,67</v>
          </cell>
        </row>
        <row r="31">
          <cell r="A31">
            <v>97171</v>
          </cell>
          <cell r="B31" t="str">
            <v>ASSENTAMENTO DE TUBO DE FERRO FUNDIDO PARA REDE DE ÁGUA, DN 1000 MM, JUNTA ELÁSTICA, INSTALADO EM LOCAL COM NÍVEL BAIXO DE INTERFERÊNCIAS (NÃO INCLUI FORNECIMENTO). AF_11/2017</v>
          </cell>
          <cell r="C31" t="str">
            <v>M</v>
          </cell>
          <cell r="D31" t="str">
            <v>23,85</v>
          </cell>
        </row>
        <row r="32">
          <cell r="A32">
            <v>97172</v>
          </cell>
          <cell r="B32" t="str">
            <v>ASSENTAMENTO DE TUBO DE FERRO FUNDIDO PARA REDE DE ÁGUA, DN 1200 MM, JUNTA ELÁSTICA, INSTALADO EM LOCAL COM NÍVEL BAIXO DE INTERFERÊNCIAS (NÃO INCLUI FORNECIMENTO). AF_11/2017</v>
          </cell>
          <cell r="C32" t="str">
            <v>M</v>
          </cell>
          <cell r="D32" t="str">
            <v>28,48</v>
          </cell>
        </row>
        <row r="33">
          <cell r="A33">
            <v>97173</v>
          </cell>
          <cell r="B33" t="str">
            <v>ASSENTAMENTO DE TUBO DE AÇO CARBONO PARA REDE DE ÁGUA, DN 600 MM (24), JUNTA SOLDADA, INSTALADO EM LOCAL COM NÍVEL ALTO DE INTERFERÊNCIAS (NÃO INCLUI FORNECIMENTO). AF_11/2017</v>
          </cell>
          <cell r="C33" t="str">
            <v>M</v>
          </cell>
          <cell r="D33" t="str">
            <v>23,47</v>
          </cell>
        </row>
        <row r="34">
          <cell r="A34">
            <v>97174</v>
          </cell>
          <cell r="B34" t="str">
            <v>ASSENTAMENTO DE TUBO DE AÇO CARBONO PARA REDE DE ÁGUA, DN 700 MM (28), JUNTA SOLDADA, INSTALADO EM LOCAL COM NÍVEL ALTO DE INTERFERÊNCIAS (NÃO INCLUI FORNECIMENTO). AF_11/2017</v>
          </cell>
          <cell r="C34" t="str">
            <v>M</v>
          </cell>
          <cell r="D34" t="str">
            <v>27,13</v>
          </cell>
        </row>
        <row r="35">
          <cell r="A35">
            <v>97175</v>
          </cell>
          <cell r="B35" t="str">
            <v>ASSENTAMENTO DE TUBO DE AÇO CARBONO PARA REDE DE ÁGUA, DN 800 MM (32), JUNTA SOLDADA, INSTALADO EM LOCAL COM NÍVEL ALTO DE INTERFERÊNCIAS (NÃO INCLUI FORNECIMENTO). AF_11/2017</v>
          </cell>
          <cell r="C35" t="str">
            <v>M</v>
          </cell>
          <cell r="D35" t="str">
            <v>30,79</v>
          </cell>
        </row>
        <row r="36">
          <cell r="A36">
            <v>97176</v>
          </cell>
          <cell r="B36" t="str">
            <v>ASSENTAMENTO DE TUBO DE AÇO CARBONO PARA REDE DE ÁGUA, DN 900 MM (36), JUNTA SOLDADA, INSTALADO EM LOCAL COM NÍVEL ALTO DE INTERFERÊNCIAS (NÃO INCLUI FORNECIMENTO). AF_11/2017</v>
          </cell>
          <cell r="C36" t="str">
            <v>M</v>
          </cell>
          <cell r="D36" t="str">
            <v>34,47</v>
          </cell>
        </row>
        <row r="37">
          <cell r="A37">
            <v>97177</v>
          </cell>
          <cell r="B37" t="str">
            <v>ASSENTAMENTO DE TUBO DE AÇO CARBONO PARA REDE DE ÁGUA, DN 1000 MM (40) OU DN 1100 MM (44), JUNTA SOLDADA, INSTALADO EM LOCAL COM NÍVEL ALTO DE INTERFERÊNCIAS (NÃO INCLUI FORNECIMENTO). AF_11/2017</v>
          </cell>
          <cell r="C37" t="str">
            <v>M</v>
          </cell>
          <cell r="D37" t="str">
            <v>41,80</v>
          </cell>
        </row>
        <row r="38">
          <cell r="A38">
            <v>97178</v>
          </cell>
          <cell r="B38" t="str">
            <v>ASSENTAMENTO DE TUBO DE AÇO CARBONO PARA REDE DE ÁGUA, DN 1200 MM (48) OU DN 1300 MM (52), JUNTA SOLDADA, INSTALADO EM LOCAL COM NÍVEL ALTO DE INTERFERÊNCIAS (NÃO INCLUI FORNECIMENTO). AF_11/2017</v>
          </cell>
          <cell r="C38" t="str">
            <v>M</v>
          </cell>
          <cell r="D38" t="str">
            <v>49,16</v>
          </cell>
        </row>
        <row r="39">
          <cell r="A39">
            <v>97179</v>
          </cell>
          <cell r="B39" t="str">
            <v>ASSENTAMENTO DE TUBO DE AÇO CARBONO PARA REDE DE ÁGUA, DN 1400 MM (56'') OU DN 1500 MM (60), JUNTA SOLDADA, INSTALADO EM LOCAL COM NÍVEL ALTO DE INTERFERÊNCIAS (NÃO INCLUI FORNECIMENTO). AF_11/2017</v>
          </cell>
          <cell r="C39" t="str">
            <v>M</v>
          </cell>
          <cell r="D39" t="str">
            <v>56,48</v>
          </cell>
        </row>
        <row r="40">
          <cell r="A40">
            <v>97180</v>
          </cell>
          <cell r="B40" t="str">
            <v>ASSENTAMENTO DE TUBO DE AÇO CARBONO PARA REDE DE ÁGUA, DN 1600 MM (64) OU DN 1700 MM (68), JUNTA SOLDADA, INSTALADO EM LOCAL COM NÍVEL ALTO DE INTERFERÊNCIAS (NÃO INCLUI FORNECIMENTO). AF_11/2017</v>
          </cell>
          <cell r="C40" t="str">
            <v>M</v>
          </cell>
          <cell r="D40" t="str">
            <v>63,82</v>
          </cell>
        </row>
        <row r="41">
          <cell r="A41">
            <v>97181</v>
          </cell>
          <cell r="B41" t="str">
            <v>ASSENTAMENTO DE TUBO DE AÇO CARBONO PARA REDE DE ÁGUA, DN 1800 MM (72) OU DN 1900 MM (76), JUNTA SOLDADA, INSTALADO EM LOCAL COM NÍVEL ALTO DE INTERFERÊNCIAS (NÃO INCLUI FORNECIMENTO). AF_11/2017</v>
          </cell>
          <cell r="C41" t="str">
            <v>M</v>
          </cell>
          <cell r="D41" t="str">
            <v>73,66</v>
          </cell>
        </row>
        <row r="42">
          <cell r="A42">
            <v>97182</v>
          </cell>
          <cell r="B42" t="str">
            <v>ASSENTAMENTO DE TUBO DE AÇO CARBONO PARA REDE DE ÁGUA, DN 2000 MM (80) OU DN 2100 MM (84), JUNTA SOLDADA, INSTALADO EM LOCAL COM NÍVEL ALTO DE INTERFERÊNCIAS (NÃO INCLUI FORNECIMENTO). AF_11/2017</v>
          </cell>
          <cell r="C42" t="str">
            <v>M</v>
          </cell>
          <cell r="D42" t="str">
            <v>81,27</v>
          </cell>
        </row>
        <row r="43">
          <cell r="A43">
            <v>97183</v>
          </cell>
          <cell r="B43" t="str">
            <v>ASSENTAMENTO DE TUBO DE AÇO CARBONO PARA REDE DE ÁGUA, DN 600 MM (24), JUNTA SOLDADA, INSTALADO EM LOCAL COM NÍVEL BAIXO DE INTERFERÊNCIAS (NÃO INCLUI FORNECIMENTO). AF_11/2017</v>
          </cell>
          <cell r="C43" t="str">
            <v>M</v>
          </cell>
          <cell r="D43" t="str">
            <v>19,23</v>
          </cell>
        </row>
        <row r="44">
          <cell r="A44">
            <v>97184</v>
          </cell>
          <cell r="B44" t="str">
            <v>ASSENTAMENTO DE TUBO DE AÇO CARBONO PARA REDE DE ÁGUA, DN 700 MM (28), JUNTA SOLDADA, INSTALADO EM LOCAL COM NÍVEL BAIXO DE INTERFERÊNCIAS (NÃO INCLUI FORNECIMENTO). AF_11/2017</v>
          </cell>
          <cell r="C44" t="str">
            <v>M</v>
          </cell>
          <cell r="D44" t="str">
            <v>22,26</v>
          </cell>
        </row>
        <row r="45">
          <cell r="A45">
            <v>97185</v>
          </cell>
          <cell r="B45" t="str">
            <v>ASSENTAMENTO DE TUBO DE AÇO CARBONO PARA REDE DE ÁGUA, DN 800 MM (32), JUNTA SOLDADA, INSTALADO EM LOCAL COM NÍVEL BAIXO DE INTERFERÊNCIAS (NÃO INCLUI FORNECIMENTO). AF_11/2017</v>
          </cell>
          <cell r="C45" t="str">
            <v>M</v>
          </cell>
          <cell r="D45" t="str">
            <v>25,32</v>
          </cell>
        </row>
        <row r="46">
          <cell r="A46">
            <v>97186</v>
          </cell>
          <cell r="B46" t="str">
            <v>ASSENTAMENTO DE TUBO DE AÇO CARBONO PARA REDE DE ÁGUA, DN 900 MM (36), JUNTA SOLDADA, INSTALADO EM LOCAL COM NÍVEL BAIXO DE INTERFERÊNCIAS (NÃO INCLUI FORNECIMENTO). AF_11/2017</v>
          </cell>
          <cell r="C46" t="str">
            <v>M</v>
          </cell>
          <cell r="D46" t="str">
            <v>28,37</v>
          </cell>
        </row>
        <row r="47">
          <cell r="A47">
            <v>97187</v>
          </cell>
          <cell r="B47" t="str">
            <v>ASSENTAMENTO DE TUBO DE AÇO CARBONO PARA REDE DE ÁGUA, DN 1000 MM (40  ) OU DN 1100 MM (44  ), JUNTA SOLDADA, INSTALADO EM LOCAL COM NÍVEL BAIXO DE INTERFERÊNCIAS (NÃO INCLUI FORNECIMENTO). AF_11/2017</v>
          </cell>
          <cell r="C47" t="str">
            <v>M</v>
          </cell>
          <cell r="D47" t="str">
            <v>34,51</v>
          </cell>
        </row>
        <row r="48">
          <cell r="A48">
            <v>97188</v>
          </cell>
          <cell r="B48" t="str">
            <v>ASSENTAMENTO DE TUBO DE AÇO CARBONO PARA REDE DE ÁGUA, DN 1200 MM (48) OU DN 1300 MM (52), JUNTA SOLDADA, INSTALADO EM LOCAL COM NÍVEL BAIXO DE INTERFERÊNCIAS (NÃO INCLUI FORNECIMENTO). AF_11/2017</v>
          </cell>
          <cell r="C48" t="str">
            <v>M</v>
          </cell>
          <cell r="D48" t="str">
            <v>40,62</v>
          </cell>
        </row>
        <row r="49">
          <cell r="A49">
            <v>97189</v>
          </cell>
          <cell r="B49" t="str">
            <v>ASSENTAMENTO DE TUBO DE AÇO CARBONO PARA REDE DE ÁGUA, DN 1400 MM (56'') OU DN 1500 MM (60), JUNTA SOLDADA, INSTALADO EM LOCAL COM NÍVEL BAIXO DE INTERFERÊNCIAS (NÃO INCLUI FORNECIMENTO). AF_11/2017</v>
          </cell>
          <cell r="C49" t="str">
            <v>M</v>
          </cell>
          <cell r="D49" t="str">
            <v>46,73</v>
          </cell>
        </row>
        <row r="50">
          <cell r="A50">
            <v>97190</v>
          </cell>
          <cell r="B50" t="str">
            <v>ASSENTAMENTO DE TUBO DE AÇO CARBONO PARA REDE DE ÁGUA, DN 1600 MM (64) OU DN 1700 MM (68), JUNTA SOLDADA, INSTALADO EM LOCAL COM NÍVEL BAIXO DE INTERFERÊNCIAS (NÃO INCLUI FORNECIMENTO). AF_11/2017</v>
          </cell>
          <cell r="C50" t="str">
            <v>M</v>
          </cell>
          <cell r="D50" t="str">
            <v>52,84</v>
          </cell>
        </row>
        <row r="51">
          <cell r="A51">
            <v>97191</v>
          </cell>
          <cell r="B51" t="str">
            <v>ASSENTAMENTO DE TUBO DE AÇO CARBONO PARA REDE DE ÁGUA, DN 1800 MM (72) OU DN 1900 MM (76), JUNTA SOLDADA, INSTALADO EM LOCAL COM NÍVEL BAIXO DE INTERFERÊNCIAS (NÃO INCLUI FORNECIMENTO). AF_11/2017</v>
          </cell>
          <cell r="C51" t="str">
            <v>M</v>
          </cell>
          <cell r="D51" t="str">
            <v>60,84</v>
          </cell>
        </row>
        <row r="52">
          <cell r="A52">
            <v>97192</v>
          </cell>
          <cell r="B52" t="str">
            <v>ASSENTAMENTO DE TUBO DE AÇO CARBONO PARA REDE DE ÁGUA, DN 2000 MM (80) OU DN 2100 MM (84), JUNTA SOLDADA, INSTALADO EM LOCAL COM NÍVEL BAIXO DE INTERFERÊNCIAS (NÃO INCLUI FORNECIMENTO). AF_11/2017</v>
          </cell>
          <cell r="C52" t="str">
            <v>M</v>
          </cell>
          <cell r="D52" t="str">
            <v>67,15</v>
          </cell>
        </row>
        <row r="53">
          <cell r="A53">
            <v>90694</v>
          </cell>
          <cell r="B53" t="str">
            <v>TUBO DE PVC PARA REDE COLETORA DE ESGOTO DE PAREDE MACIÇA, DN 100 MM, JUNTA ELÁSTICA, INSTALADO EM LOCAL COM NÍVEL BAIXO DE INTERFERÊNCIAS - FORNECIMENTO E ASSENTAMENTO. AF_06/2015</v>
          </cell>
          <cell r="C53" t="str">
            <v>M</v>
          </cell>
          <cell r="D53" t="str">
            <v>19,16</v>
          </cell>
        </row>
        <row r="54">
          <cell r="A54">
            <v>90695</v>
          </cell>
          <cell r="B54" t="str">
            <v>TUBO DE PVC PARA REDE COLETORA DE ESGOTO DE PAREDE MACIÇA, DN 150 MM, JUNTA ELÁSTICA, INSTALADO EM LOCAL COM NÍVEL BAIXO DE INTERFERÊNCIAS - FORNECIMENTO E ASSENTAMENTO. AF_06/2015</v>
          </cell>
          <cell r="C54" t="str">
            <v>M</v>
          </cell>
          <cell r="D54" t="str">
            <v>39,36</v>
          </cell>
        </row>
        <row r="55">
          <cell r="A55">
            <v>90696</v>
          </cell>
          <cell r="B55" t="str">
            <v>TUBO DE PVC PARA REDE COLETORA DE ESGOTO DE PAREDE MACIÇA, DN 200 MM, JUNTA ELÁSTICA, INSTALADO EM LOCAL COM NÍVEL BAIXO DE INTERFERÊNCIAS - FORNECIMENTO E ASSENTAMENTO. AF_06/2015</v>
          </cell>
          <cell r="C55" t="str">
            <v>M</v>
          </cell>
          <cell r="D55" t="str">
            <v>58,27</v>
          </cell>
        </row>
        <row r="56">
          <cell r="A56">
            <v>90697</v>
          </cell>
          <cell r="B56" t="str">
            <v>TUBO DE PVC PARA REDE COLETORA DE ESGOTO DE PAREDE MACIÇA, DN 250 MM, JUNTA ELÁSTICA, INSTALADO EM LOCAL COM NÍVEL BAIXO DE INTERFERÊNCIAS - FORNECIMENTO E ASSENTAMENTO. AF_06/2015</v>
          </cell>
          <cell r="C56" t="str">
            <v>M</v>
          </cell>
          <cell r="D56" t="str">
            <v>97,70</v>
          </cell>
        </row>
        <row r="57">
          <cell r="A57">
            <v>90698</v>
          </cell>
          <cell r="B57" t="str">
            <v>TUBO DE PVC PARA REDE COLETORA DE ESGOTO DE PAREDE MACIÇA, DN 300 MM, JUNTA ELÁSTICA, INSTALADO EM LOCAL COM NÍVEL BAIXO DE INTERFERÊNCIAS - FORNECIMENTO E ASSENTAMENTO. AF_06/2015</v>
          </cell>
          <cell r="C57" t="str">
            <v>M</v>
          </cell>
          <cell r="D57" t="str">
            <v>156,10</v>
          </cell>
        </row>
        <row r="58">
          <cell r="A58">
            <v>90699</v>
          </cell>
          <cell r="B58" t="str">
            <v>TUBO DE PVC PARA REDE COLETORA DE ESGOTO DE PAREDE MACIÇA, DN 350 MM, JUNTA ELÁSTICA, INSTALADO EM LOCAL COM NÍVEL BAIXO DE INTERFERÊNCIAS - FORNECIMENTO E ASSENTAMENTO. AF_06/2015</v>
          </cell>
          <cell r="C58" t="str">
            <v>M</v>
          </cell>
          <cell r="D58" t="str">
            <v>192,86</v>
          </cell>
        </row>
        <row r="59">
          <cell r="A59">
            <v>90700</v>
          </cell>
          <cell r="B59" t="str">
            <v>TUBO DE PVC PARA REDE COLETORA DE ESGOTO DE PAREDE MACIÇA, DN 400 MM, JUNTA ELÁSTICA, INSTALADO EM LOCAL COM NÍVEL BAIXO DE INTERFERÊNCIAS - FORNECIMENTO E ASSENTAMENTO. AF_06/2015</v>
          </cell>
          <cell r="C59" t="str">
            <v>M</v>
          </cell>
          <cell r="D59" t="str">
            <v>253,83</v>
          </cell>
        </row>
        <row r="60">
          <cell r="A60">
            <v>90701</v>
          </cell>
          <cell r="B60" t="str">
            <v>TUBO DE PVC CORRUGADO DE DUPLA PAREDE PARA REDE COLETORA DE ESGOTO, DN 150 MM, JUNTA ELÁSTICA, INSTALADO EM LOCAL COM NÍVEL BAIXO DE INTERFERÊNCIAS - FORNECIMENTO E ASSENTAMENTO. AF_06/2015</v>
          </cell>
          <cell r="C60" t="str">
            <v>M</v>
          </cell>
          <cell r="D60" t="str">
            <v>34,76</v>
          </cell>
        </row>
        <row r="61">
          <cell r="A61">
            <v>90702</v>
          </cell>
          <cell r="B61" t="str">
            <v>TUBO DE PVC CORRUGADO DE DUPLA PAREDE PARA REDE COLETORA DE ESGOTO, DN 200 MM, JUNTA ELÁSTICA, INSTALADO EM LOCAL COM NÍVEL BAIXO DE INTERFERÊNCIAS - FORNECIMENTO E ASSENTAMENTO. AF_06/2015</v>
          </cell>
          <cell r="C61" t="str">
            <v>M</v>
          </cell>
          <cell r="D61" t="str">
            <v>53,74</v>
          </cell>
        </row>
        <row r="62">
          <cell r="A62">
            <v>90703</v>
          </cell>
          <cell r="B62" t="str">
            <v>TUBO DE PVC CORRUGADO DE DUPLA PAREDE PARA REDE COLETORA DE ESGOTO, DN 250 MM, JUNTA ELÁSTICA, INSTALADO EM LOCAL COM NÍVEL BAIXO DE INTERFERÊNCIAS - FORNECIMENTO E ASSENTAMENTO. AF_06/2015</v>
          </cell>
          <cell r="C62" t="str">
            <v>M</v>
          </cell>
          <cell r="D62" t="str">
            <v>86,75</v>
          </cell>
        </row>
        <row r="63">
          <cell r="A63">
            <v>90704</v>
          </cell>
          <cell r="B63" t="str">
            <v>TUBO DE PVC CORRUGADO DE DUPLA PAREDE PARA REDE COLETORA DE ESGOTO, DN 300 MM, JUNTA ELÁSTICA, INSTALADO EM LOCAL COM NÍVEL BAIXO DE INTERFERÊNCIAS - FORNECIMENTO E ASSENTAMENTO. AF_06/2015</v>
          </cell>
          <cell r="C63" t="str">
            <v>M</v>
          </cell>
          <cell r="D63" t="str">
            <v>118,94</v>
          </cell>
        </row>
        <row r="64">
          <cell r="A64">
            <v>90705</v>
          </cell>
          <cell r="B64" t="str">
            <v>TUBO DE PVC CORRUGADO DE DUPLA PAREDE PARA REDE COLETORA DE ESGOTO, DN 350 MM, JUNTA ELÁSTICA, INSTALADO EM LOCAL COM NÍVEL BAIXO DE INTERFERÊNCIAS - FORNECIMENTO E ASSENTAMENTO. AF_06/2015</v>
          </cell>
          <cell r="C64" t="str">
            <v>M</v>
          </cell>
          <cell r="D64" t="str">
            <v>166,52</v>
          </cell>
        </row>
        <row r="65">
          <cell r="A65">
            <v>90706</v>
          </cell>
          <cell r="B65" t="str">
            <v>TUBO DE PVC CORRUGADO DE DUPLA PAREDE PARA REDE COLETORA DE ESGOTO, DN 400 MM, JUNTA ELÁSTICA, INSTALADO EM LOCAL COM NÍVEL BAIXO DE INTERFERÊNCIAS - FORNECIMENTO E ASSENTAMENTO. AF_06/2015</v>
          </cell>
          <cell r="C65" t="str">
            <v>M</v>
          </cell>
          <cell r="D65" t="str">
            <v>200,40</v>
          </cell>
        </row>
        <row r="66">
          <cell r="A66">
            <v>90708</v>
          </cell>
          <cell r="B66" t="str">
            <v>TUBO DE PEAD CORRUGADO DE DUPLA PAREDE PARA REDE COLETORA DE ESGOTO, DN 600 MM, JUNTA ELÁSTICA INTEGRADA, INSTALADO EM LOCAL COM NÍVEL BAIXO DE INTERFERÊNCIAS - FORNECIMENTO E ASSENTAMENTO. AF_06/2015</v>
          </cell>
          <cell r="C66" t="str">
            <v>M</v>
          </cell>
          <cell r="D66" t="str">
            <v>529,88</v>
          </cell>
        </row>
        <row r="67">
          <cell r="A67">
            <v>90709</v>
          </cell>
          <cell r="B67" t="str">
            <v>TUBO DE PVC PARA REDE COLETORA DE ESGOTO DE PAREDE MACIÇA, DN 100 MM, JUNTA ELÁSTICA, INSTALADO EM LOCAL COM NÍVEL ALTO DE INTERFERÊNCIAS - FORNECIMENTO E ASSENTAMENTO. AF_06/2015</v>
          </cell>
          <cell r="C67" t="str">
            <v>M</v>
          </cell>
          <cell r="D67" t="str">
            <v>20,69</v>
          </cell>
        </row>
        <row r="68">
          <cell r="A68">
            <v>90710</v>
          </cell>
          <cell r="B68" t="str">
            <v>TUBO DE PVC PARA REDE COLETORA DE ESGOTO DE PAREDE MACIÇA, DN 150 MM, JUNTA ELÁSTICA, INSTALADO EM LOCAL COM NÍVEL ALTO DE INTERFERÊNCIAS - FORNECIMENTO E ASSENTAMENTO. AF_06/2015</v>
          </cell>
          <cell r="C68" t="str">
            <v>M</v>
          </cell>
          <cell r="D68" t="str">
            <v>40,91</v>
          </cell>
        </row>
        <row r="69">
          <cell r="A69">
            <v>90711</v>
          </cell>
          <cell r="B69" t="str">
            <v>TUBO DE PVC PARA REDE COLETORA DE ESGOTO DE PAREDE MACIÇA, DN 200 MM, JUNTA ELÁSTICA, INSTALADO EM LOCAL COM NÍVEL ALTO DE INTERFERÊNCIAS - FORNECIMENTO E ASSENTAMENTO. AF_06/2015</v>
          </cell>
          <cell r="C69" t="str">
            <v>M</v>
          </cell>
          <cell r="D69" t="str">
            <v>59,80</v>
          </cell>
        </row>
        <row r="70">
          <cell r="A70">
            <v>90712</v>
          </cell>
          <cell r="B70" t="str">
            <v>TUBO DE PVC PARA REDE COLETORA DE ESGOTO DE PAREDE MACIÇA, DN 250 MM, JUNTA ELÁSTICA, INSTALADO EM LOCAL COM NÍVEL ALTO DE INTERFERÊNCIAS - FORNECIMENTO E ASSENTAMENTO. AF_06/2015</v>
          </cell>
          <cell r="C70" t="str">
            <v>M</v>
          </cell>
          <cell r="D70" t="str">
            <v>99,23</v>
          </cell>
        </row>
        <row r="71">
          <cell r="A71">
            <v>90713</v>
          </cell>
          <cell r="B71" t="str">
            <v>TUBO DE PVC PARA REDE COLETORA DE ESGOTO DE PAREDE MACIÇA, DN 300 MM, JUNTA ELÁSTICA, INSTALADO EM LOCAL COM NÍVEL ALTO DE INTERFERÊNCIAS - FORNECIMENTO E ASSENTAMENTO. AF_06/2015</v>
          </cell>
          <cell r="C71" t="str">
            <v>M</v>
          </cell>
          <cell r="D71" t="str">
            <v>157,63</v>
          </cell>
        </row>
        <row r="72">
          <cell r="A72">
            <v>90714</v>
          </cell>
          <cell r="B72" t="str">
            <v>TUBO DE PVC PARA REDE COLETORA DE ESGOTO DE PAREDE MACIÇA, DN 350 MM, JUNTA ELÁSTICA, INSTALADO EM LOCAL COM NÍVEL ALTO DE INTERFERÊNCIAS - FORNECIMENTO E ASSENTAMENTO. AF_06/2015</v>
          </cell>
          <cell r="C72" t="str">
            <v>M</v>
          </cell>
          <cell r="D72" t="str">
            <v>194,41</v>
          </cell>
        </row>
        <row r="73">
          <cell r="A73">
            <v>90715</v>
          </cell>
          <cell r="B73" t="str">
            <v>TUBO DE PVC PARA REDE COLETORA DE ESGOTO DE PAREDE MACIÇA, DN 400 MM, JUNTA ELÁSTICA, INSTALADO EM LOCAL COM NÍVEL ALTO DE INTERFERÊNCIAS - FORNECIMENTO E ASSENTAMENTO. AF_06/2015</v>
          </cell>
          <cell r="C73" t="str">
            <v>M</v>
          </cell>
          <cell r="D73" t="str">
            <v>257,03</v>
          </cell>
        </row>
        <row r="74">
          <cell r="A74">
            <v>90716</v>
          </cell>
          <cell r="B74" t="str">
            <v>TUBO DE PVC CORRUGADO DE DUPLA PAREDE PARA REDE COLETORA DE ESGOTO, DN 150 MM, JUNTA ELÁSTICA, INSTALADO EM LOCAL COM NÍVEL ALTO DE INTERFERÊNCIAS - FORNECIMENTO E ASSENTAMENTO. AF_06/2015</v>
          </cell>
          <cell r="C74" t="str">
            <v>M</v>
          </cell>
          <cell r="D74" t="str">
            <v>36,30</v>
          </cell>
        </row>
        <row r="75">
          <cell r="A75">
            <v>90717</v>
          </cell>
          <cell r="B75" t="str">
            <v>TUBO DE PVC CORRUGADO DE DUPLA PAREDE PARA REDE COLETORA DE ESGOTO, DN 200 MM, JUNTA ELÁSTICA, INSTALADO EM LOCAL COM NÍVEL ALTO DE INTERFERÊNCIAS - FORNECIMENTO E ASSENTAMENTO. AF_06/2015</v>
          </cell>
          <cell r="C75" t="str">
            <v>M</v>
          </cell>
          <cell r="D75" t="str">
            <v>55,27</v>
          </cell>
        </row>
        <row r="76">
          <cell r="A76">
            <v>90718</v>
          </cell>
          <cell r="B76" t="str">
            <v>TUBO DE PVC CORRUGADO DE DUPLA PAREDE PARA REDE COLETORA DE ESGOTO, DN 250 MM, JUNTA ELÁSTICA, INSTALADO EM LOCAL COM NÍVEL ALTO DE INTERFERÊNCIAS - FORNECIMENTO E ASSENTAMENTO. AF_06/2015</v>
          </cell>
          <cell r="C76" t="str">
            <v>M</v>
          </cell>
          <cell r="D76" t="str">
            <v>88,28</v>
          </cell>
        </row>
        <row r="77">
          <cell r="A77">
            <v>90719</v>
          </cell>
          <cell r="B77" t="str">
            <v>TUBO DE PVC CORRUGADO DE DUPLA PAREDE PARA REDE COLETORA DE ESGOTO, DN 300 MM, JUNTA ELÁSTICA, INSTALADO EM LOCAL COM NÍVEL ALTO DE INTERFERÊNCIAS - FORNECIMENTO E ASSENTAMENTO. AF_06/2015</v>
          </cell>
          <cell r="C77" t="str">
            <v>M</v>
          </cell>
          <cell r="D77" t="str">
            <v>120,48</v>
          </cell>
        </row>
        <row r="78">
          <cell r="A78">
            <v>90720</v>
          </cell>
          <cell r="B78" t="str">
            <v>TUBO DE PVC CORRUGADO DE DUPLA PAREDE PARA REDE COLETORA DE ESGOTO, DN 350 MM, JUNTA ELÁSTICA, INSTALADO EM LOCAL COM NÍVEL ALTO DE INTERFERÊNCIAS - FORNECIMENTO E ASSENTAMENTO. AF_06/2015</v>
          </cell>
          <cell r="C78" t="str">
            <v>M</v>
          </cell>
          <cell r="D78" t="str">
            <v>168,05</v>
          </cell>
        </row>
        <row r="79">
          <cell r="A79">
            <v>90721</v>
          </cell>
          <cell r="B79" t="str">
            <v>TUBO DE PVC CORRUGADO DE DUPLA PAREDE PARA REDE COLETORA DE ESGOTO, DN 400 MM, EM JUNTA ELÁSTICA, INSTALADO EM LOCAL COM NÍVEL ALTO DE INTERFERÊNCIAS - FORNECIMENTO E ASSENTAMENTO. AF_06/2015</v>
          </cell>
          <cell r="C79" t="str">
            <v>M</v>
          </cell>
          <cell r="D79" t="str">
            <v>203,58</v>
          </cell>
        </row>
        <row r="80">
          <cell r="A80">
            <v>90723</v>
          </cell>
          <cell r="B80" t="str">
            <v>TUBO DE PEAD CORRUGADO DE DUPLA PAREDE PARA REDE COLETORA DE ESGOTO, DN 600 MM, JUNTA ELÁSTICA INTEGRADA, INSTALADO EM LOCAL COM NÍVEL ALTO DE INTERFERÊNCIAS - FORNECIMENTO E ASSENTAMENTO. AF_06/2015</v>
          </cell>
          <cell r="C80" t="str">
            <v>M</v>
          </cell>
          <cell r="D80" t="str">
            <v>531,88</v>
          </cell>
        </row>
        <row r="81">
          <cell r="A81">
            <v>90724</v>
          </cell>
          <cell r="B81" t="str">
            <v>JUNTA ARGAMASSADA ENTRE TUBO DN 100 MM E O POÇO DE VISITA/ CAIXA DE CONCRETO OU ALVENARIA EM REDES DE ESGOTO. AF_06/2015</v>
          </cell>
          <cell r="C81" t="str">
            <v>UN</v>
          </cell>
          <cell r="D81" t="str">
            <v>18,57</v>
          </cell>
        </row>
        <row r="82">
          <cell r="A82">
            <v>90725</v>
          </cell>
          <cell r="B82" t="str">
            <v>JUNTA ARGAMASSADA ENTRE TUBO DN 150 MM E O POÇO DE VISITA/ CAIXA DE CONCRETO OU ALVENARIA EM REDES DE ESGOTO. AF_06/2015</v>
          </cell>
          <cell r="C82" t="str">
            <v>UN</v>
          </cell>
          <cell r="D82" t="str">
            <v>23,02</v>
          </cell>
        </row>
        <row r="83">
          <cell r="A83">
            <v>90726</v>
          </cell>
          <cell r="B83" t="str">
            <v>JUNTA ARGAMASSADA ENTRE TUBO DN 200 MM E O POÇO/ CAIXA DE CONCRETO OU ALVENARIA EM REDES DE ESGOTO. AF_06/2015</v>
          </cell>
          <cell r="C83" t="str">
            <v>UN</v>
          </cell>
          <cell r="D83" t="str">
            <v>27,49</v>
          </cell>
        </row>
        <row r="84">
          <cell r="A84">
            <v>90727</v>
          </cell>
          <cell r="B84" t="str">
            <v>JUNTA ARGAMASSADA ENTRE TUBO DN 250 MM E O POÇO DE VISITA/ CAIXA DE CONCRETO OU ALVENARIA EM REDES DE ESGOTO. AF_06/2015</v>
          </cell>
          <cell r="C84" t="str">
            <v>UN</v>
          </cell>
          <cell r="D84" t="str">
            <v>31,94</v>
          </cell>
        </row>
        <row r="85">
          <cell r="A85">
            <v>90728</v>
          </cell>
          <cell r="B85" t="str">
            <v>JUNTA ARGAMASSADA ENTRE TUBO DN 300 MM E O POÇO DE VISITA/ CAIXA DE CONCRETO OU ALVENARIA EM REDES DE ESGOTO. AF_06/2015</v>
          </cell>
          <cell r="C85" t="str">
            <v>UN</v>
          </cell>
          <cell r="D85" t="str">
            <v>36,39</v>
          </cell>
        </row>
        <row r="86">
          <cell r="A86">
            <v>90729</v>
          </cell>
          <cell r="B86" t="str">
            <v>JUNTA ARGAMASSADA ENTRE TUBO DN 350 MM E O POÇO DE VISITA/ CAIXA DE CONCRETO OU ALVENARIA EM REDES DE ESGOTO. AF_06/2015</v>
          </cell>
          <cell r="C86" t="str">
            <v>UN</v>
          </cell>
          <cell r="D86" t="str">
            <v>40,86</v>
          </cell>
        </row>
        <row r="87">
          <cell r="A87">
            <v>90730</v>
          </cell>
          <cell r="B87" t="str">
            <v>JUNTA ARGAMASSADA ENTRE TUBO DN 400 MM E O POÇO DE VISITA/ CAIXA DE CONCRETO OU ALVENARIA EM REDES DE ESGOTO. AF_06/2015</v>
          </cell>
          <cell r="C87" t="str">
            <v>UN</v>
          </cell>
          <cell r="D87" t="str">
            <v>45,37</v>
          </cell>
        </row>
        <row r="88">
          <cell r="A88">
            <v>90731</v>
          </cell>
          <cell r="B88" t="str">
            <v>JUNTA ARGAMASSADA ENTRE TUBO DN 450 MM E O POÇO DE VISITA/ CAIXA DE CONCRETO OU ALVENARIA EM REDES DE ESGOTO. AF_06/2015</v>
          </cell>
          <cell r="C88" t="str">
            <v>UN</v>
          </cell>
          <cell r="D88" t="str">
            <v>49,84</v>
          </cell>
        </row>
        <row r="89">
          <cell r="A89">
            <v>90732</v>
          </cell>
          <cell r="B89" t="str">
            <v>JUNTA ARGAMASSADA ENTRE TUBO DN 600 MM E O POÇO DE VISITA/ CAIXA DE CONCRETO OU ALVENARIA EM REDES DE ESGOTO. AF_06/2015</v>
          </cell>
          <cell r="C89" t="str">
            <v>UN</v>
          </cell>
          <cell r="D89" t="str">
            <v>63,21</v>
          </cell>
        </row>
        <row r="90">
          <cell r="A90">
            <v>90733</v>
          </cell>
          <cell r="B90" t="str">
            <v>ASSENTAMENTO DE TUBO DE PVC PARA REDE COLETORA DE ESGOTO DE PAREDE MACIÇA, DN 100 MM, JUNTA ELÁSTICA, INSTALADO EM LOCAL COM NÍVEL BAIXO DE INTERFERÊNCIAS (NÃO INCLUI FORNECIMENTO). AF_06/2015</v>
          </cell>
          <cell r="C90" t="str">
            <v>M</v>
          </cell>
          <cell r="D90" t="str">
            <v>1,94</v>
          </cell>
        </row>
        <row r="91">
          <cell r="A91">
            <v>90734</v>
          </cell>
          <cell r="B91" t="str">
            <v>ASSENTAMENTO DE TUBO DE PVC PARA REDE COLETORA DE ESGOTO DE PAREDE MACIÇA, DN 150 MM, JUNTA ELÁSTICA, INSTALADO EM LOCAL COM NÍVEL BAIXO DE INTERFERÊNCIAS (NÃO INCLUI FORNECIMENTO). AF_06/2015</v>
          </cell>
          <cell r="C91" t="str">
            <v>M</v>
          </cell>
          <cell r="D91" t="str">
            <v>2,35</v>
          </cell>
        </row>
        <row r="92">
          <cell r="A92">
            <v>90735</v>
          </cell>
          <cell r="B92" t="str">
            <v>ASSENTAMENTO DE TUBO DE PVC PARA REDE COLETORA DE ESGOTO DE PAREDE MACIÇA, DN 200 MM, JUNTA ELÁSTICA, INSTALADO EM LOCAL COM NÍVEL BAIXO DE INTERFERÊNCIAS (NÃO INCLUI FORNECIMENTO). AF_06/2015</v>
          </cell>
          <cell r="C92" t="str">
            <v>M</v>
          </cell>
          <cell r="D92" t="str">
            <v>2,80</v>
          </cell>
        </row>
        <row r="93">
          <cell r="A93">
            <v>90736</v>
          </cell>
          <cell r="B93" t="str">
            <v>ASSENTAMENTO DE TUBO DE PVC PARA REDE COLETORA DE ESGOTO DE PAREDE MACIÇA, DN 250 MM, JUNTA ELÁSTICA, INSTALADO EM LOCAL COM NÍVEL BAIXO DE INTERFERÊNCIAS (NÃO INCLUI FORNECIMENTO). AF_06/2015</v>
          </cell>
          <cell r="C93" t="str">
            <v>M</v>
          </cell>
          <cell r="D93" t="str">
            <v>3,23</v>
          </cell>
        </row>
        <row r="94">
          <cell r="A94">
            <v>90737</v>
          </cell>
          <cell r="B94" t="str">
            <v>ASSENTAMENTO DE TUBO DE PVC PARA REDE COLETORA DE ESGOTO DE PAREDE MACIÇA, DN 300 MM, JUNTA ELÁSTICA, INSTALADO EM LOCAL COM NÍVEL BAIXO DE INTERFERÊNCIAS (NÃO INCLUI FORNECIMENTO). AF_06/2015</v>
          </cell>
          <cell r="C94" t="str">
            <v>M</v>
          </cell>
          <cell r="D94" t="str">
            <v>3,66</v>
          </cell>
        </row>
        <row r="95">
          <cell r="A95">
            <v>90738</v>
          </cell>
          <cell r="B95" t="str">
            <v>ASSENTAMENTO DE TUBO DE PVC PARA REDE COLETORA DE ESGOTO DE PAREDE MACIÇA, DN 350 MM, JUNTA ELÁSTICA, INSTALADO EM LOCAL COM NÍVEL BAIXO DE INTERFERÊNCIAS (NÃO INCLUI FORNECIMENTO). AF_06/2015</v>
          </cell>
          <cell r="C95" t="str">
            <v>M</v>
          </cell>
          <cell r="D95" t="str">
            <v>4,09</v>
          </cell>
        </row>
        <row r="96">
          <cell r="A96">
            <v>90739</v>
          </cell>
          <cell r="B96" t="str">
            <v>ASSENTAMENTO DE TUBO DE PVC PARA REDE COLETORA DE ESGOTO DE PAREDE MACIÇA, DN 400 MM, JUNTA ELÁSTICA, INSTALADO EM LOCAL COM NÍVEL BAIXO DE INTERFERÊNCIAS (NÃO INCLUI FORNECIMENTO). AF_06/2015</v>
          </cell>
          <cell r="C96" t="str">
            <v>M</v>
          </cell>
          <cell r="D96" t="str">
            <v>9,39</v>
          </cell>
        </row>
        <row r="97">
          <cell r="A97">
            <v>90740</v>
          </cell>
          <cell r="B97" t="str">
            <v>ASSENTAMENTO DE TUBO DE PVC CORRUGADO DE DUPLA PAREDE PARA REDE COLETORA DE ESGOTO, DN 150 MM, JUNTA ELÁSTICA, INSTALADO EM LOCAL COM NÍVEL BAIXO DE INTERFERÊNCIAS (NÃO INCLUI FORNECIMENTO). AF_06/2015</v>
          </cell>
          <cell r="C97" t="str">
            <v>M</v>
          </cell>
          <cell r="D97" t="str">
            <v>4,31</v>
          </cell>
        </row>
        <row r="98">
          <cell r="A98">
            <v>90741</v>
          </cell>
          <cell r="B98" t="str">
            <v>ASSENTAMENTO DE TUBO DE PVC CORRUGADO DE DUPLA PAREDE PARA REDE COLETORA DE ESGOTO, DN 200 MM, JUNTA ELÁSTICA, INSTALADO EM LOCAL COM NÍVEL BAIXO DE INTERFERÊNCIAS (NÃO INCLUI FORNECIMENTO). AF_06/2015</v>
          </cell>
          <cell r="C98" t="str">
            <v>M</v>
          </cell>
          <cell r="D98" t="str">
            <v>4,75</v>
          </cell>
        </row>
        <row r="99">
          <cell r="A99">
            <v>90742</v>
          </cell>
          <cell r="B99" t="str">
            <v>ASSENTAMENTO DE TUBO DE PVC CORRUGADO DE DUPLA PAREDE PARA REDE COLETORA DE ESGOTO, DN 250 MM, JUNTA ELÁSTICA, INSTALADO EM LOCAL COM NÍVEL BAIXO DE INTERFERÊNCIAS (NÃO INCLUI FORNECIMENTO). AF_06/2015</v>
          </cell>
          <cell r="C99" t="str">
            <v>M</v>
          </cell>
          <cell r="D99" t="str">
            <v>5,19</v>
          </cell>
        </row>
        <row r="100">
          <cell r="A100">
            <v>90743</v>
          </cell>
          <cell r="B100" t="str">
            <v>ASSENTAMENTO DE TUBO DE PVC CORRUGADO DE DUPLA PAREDE PARA REDE COLETORA DE ESGOTO, DN 300 MM, JUNTA ELÁSTICA, INSTALADO EM LOCAL COM NÍVEL BAIXO DE INTERFERÊNCIAS (NÃO INCLUI FORNECIMENTO). AF_06/2015</v>
          </cell>
          <cell r="C100" t="str">
            <v>M</v>
          </cell>
          <cell r="D100" t="str">
            <v>5,61</v>
          </cell>
        </row>
        <row r="101">
          <cell r="A101">
            <v>90744</v>
          </cell>
          <cell r="B101" t="str">
            <v>ASSENTAMENTO DE TUBO DE PVC CORRUGADO DE DUPLA PAREDE PARA REDE COLETORA DE ESGOTO, DN 350 MM, JUNTA ELÁSTICA, INSTALADO EM LOCAL COM NÍVEL BAIXO DE INTERFERÊNCIAS (NÃO INCLUI FORNECIMENTO). AF_06/2015</v>
          </cell>
          <cell r="C101" t="str">
            <v>M</v>
          </cell>
          <cell r="D101" t="str">
            <v>6,05</v>
          </cell>
        </row>
        <row r="102">
          <cell r="A102">
            <v>90745</v>
          </cell>
          <cell r="B102" t="str">
            <v>ASSENTAMENTO DE TUBO DE PVC CORRUGADO DE DUPLA PAREDE PARA REDE COLETORA DE ESGOTO, DN 400 MM, JUNTA ELÁSTICA, INSTALADO EM LOCAL COM NÍVEL BAIXO DE INTERFERÊNCIAS (NÃO INCLUI FORNECIMENTO). AF_06/2015</v>
          </cell>
          <cell r="C102" t="str">
            <v>M</v>
          </cell>
          <cell r="D102" t="str">
            <v>13,44</v>
          </cell>
        </row>
        <row r="103">
          <cell r="A103">
            <v>90746</v>
          </cell>
          <cell r="B103" t="str">
            <v>ASSENTAMENTO DE TUBO DE PEAD CORRUGADO DE DUPLA PAREDE PARA REDE COLETORA DE ESGOTO, DN 450 MM, JUNTA ELÁSTICA INTEGRADA, INSTALADO EM LOCAL COM NÍVEL BAIXO DE INTERFERÊNCIAS (NÃO INCLUI FORNECIMENTO). AF_06/2015</v>
          </cell>
          <cell r="C103" t="str">
            <v>M</v>
          </cell>
          <cell r="D103" t="str">
            <v>2,62</v>
          </cell>
        </row>
        <row r="104">
          <cell r="A104">
            <v>90747</v>
          </cell>
          <cell r="B104" t="str">
            <v>ASSENTAMENTO DE TUBO DE PEAD CORRUGADO DE DUPLA PAREDE PARA REDE COLETORA DE ESGOTO, DN 600 MM, JUNTA ELÁSTICA INTEGRADA, INSTALADO EM LOCAL COM NÍVEL BAIXO DE INTERFERÊNCIAS (NÃO INCLUI FORNECIMENTO). AF_06/2015</v>
          </cell>
          <cell r="C104" t="str">
            <v>M</v>
          </cell>
          <cell r="D104" t="str">
            <v>10,39</v>
          </cell>
        </row>
        <row r="105">
          <cell r="A105">
            <v>90748</v>
          </cell>
          <cell r="B105" t="str">
            <v>ASSENTAMENTO DE TUBO DE PVC PARA REDE COLETORA DE ESGOTO DE PAREDE MACIÇA, DN 100 MM, JUNTA ELÁSTICA, INSTALADO EM LOCAL COM NÍVEL ALTO DE INTERFERÊNCIAS (NÃO INCLUI FORNECIMENTO). AF_06/2015</v>
          </cell>
          <cell r="C105" t="str">
            <v>M</v>
          </cell>
          <cell r="D105" t="str">
            <v>3,47</v>
          </cell>
        </row>
        <row r="106">
          <cell r="A106">
            <v>90749</v>
          </cell>
          <cell r="B106" t="str">
            <v>ASSENTAMENTO DE TUBO DE PVC PARA REDE COLETORA DE ESGOTO DE PAREDE MACIÇA, DN 150 MM, JUNTA ELÁSTICA, INSTALADO EM LOCAL COM NÍVEL ALTO DE INTERFERÊNCIAS (NÃO INCLUI FORNECIMENTO). AF_06/2015</v>
          </cell>
          <cell r="C106" t="str">
            <v>M</v>
          </cell>
          <cell r="D106" t="str">
            <v>3,90</v>
          </cell>
        </row>
        <row r="107">
          <cell r="A107">
            <v>90750</v>
          </cell>
          <cell r="B107" t="str">
            <v>ASSENTAMENTO DE TUBO DE PVC PARA REDE COLETORA DE ESGOTO DE PAREDE MACIÇA, DN 200 MM, JUNTA ELÁSTICA, INSTALADO EM LOCAL COM NÍVEL ALTO DE INTERFERÊNCIAS (NÃO INCLUI FORNECIMENTO). AF_06/2015</v>
          </cell>
          <cell r="C107" t="str">
            <v>M</v>
          </cell>
          <cell r="D107" t="str">
            <v>4,33</v>
          </cell>
        </row>
        <row r="108">
          <cell r="A108">
            <v>90751</v>
          </cell>
          <cell r="B108" t="str">
            <v>ASSENTAMENTO DE TUBO DE PVC PARA REDE COLETORA DE ESGOTO DE PAREDE MACIÇA, DN 250 MM, JUNTA ELÁSTICA, INSTALADO EM LOCAL COM NÍVEL ALTO DE INTERFERÊNCIAS (NÃO INCLUI FORNECIMENTO). AF_06/2015</v>
          </cell>
          <cell r="C108" t="str">
            <v>M</v>
          </cell>
          <cell r="D108" t="str">
            <v>4,76</v>
          </cell>
        </row>
        <row r="109">
          <cell r="A109">
            <v>90752</v>
          </cell>
          <cell r="B109" t="str">
            <v>ASSENTAMENTO DE TUBO DE PVC PARA REDE COLETORA DE ESGOTO DE PAREDE MACIÇA, DN 300 MM, JUNTA ELÁSTICA, INSTALADO EM LOCAL COM NÍVEL ALTO DE INTERFERÊNCIAS (NÃO INCLUI FORNECIMENTO). AF_06/2015</v>
          </cell>
          <cell r="C109" t="str">
            <v>M</v>
          </cell>
          <cell r="D109" t="str">
            <v>5,19</v>
          </cell>
        </row>
        <row r="110">
          <cell r="A110">
            <v>90753</v>
          </cell>
          <cell r="B110" t="str">
            <v>ASSENTAMENTO DE TUBO DE PVC PARA REDE COLETORA DE ESGOTO DE PAREDE MACIÇA, DN 350 MM, JUNTA ELÁSTICA, INSTALADO EM LOCAL COM NÍVEL ALTO DE INTERFERÊNCIAS (NÃO INCLUI FORNECIMENTO). AF_06/2015</v>
          </cell>
          <cell r="C110" t="str">
            <v>M</v>
          </cell>
          <cell r="D110" t="str">
            <v>5,64</v>
          </cell>
        </row>
        <row r="111">
          <cell r="A111">
            <v>90754</v>
          </cell>
          <cell r="B111" t="str">
            <v>ASSENTAMENTO DE TUBO DE PVC PARA REDE COLETORA DE ESGOTO DE PAREDE MACIÇA, DN 400 MM, JUNTA ELÁSTICA, INSTALADO EM LOCAL COM NÍVEL ALTO DE INTERFERÊNCIAS (NÃO INCLUI FORNECIMENTO). AF_06/2015</v>
          </cell>
          <cell r="C111" t="str">
            <v>M</v>
          </cell>
          <cell r="D111" t="str">
            <v>12,59</v>
          </cell>
        </row>
        <row r="112">
          <cell r="A112">
            <v>90755</v>
          </cell>
          <cell r="B112" t="str">
            <v>ASSENTAMENTO DE TUBO DE PVC CORRUGADO DE DUPLA PAREDE PARA REDE COLETORA DE ESGOTO, DN 150 MM, JUNTA ELÁSTICA, INSTALADO EM LOCAL COM NÍVEL ALTO DE INTERFERÊNCIAS (NÃO INCLUI FORNECIMENTO). AF_06/2015</v>
          </cell>
          <cell r="C112" t="str">
            <v>M</v>
          </cell>
          <cell r="D112" t="str">
            <v>5,85</v>
          </cell>
        </row>
        <row r="113">
          <cell r="A113">
            <v>90756</v>
          </cell>
          <cell r="B113" t="str">
            <v>ASSENTAMENTO DE TUBO DE PVC CORRUGADO DE DUPLA PAREDE PARA REDE COLETORA DE ESGOTO, DN 200 MM, JUNTA ELÁSTICA, INSTALADO EM LOCAL COM NÍVEL ALTO DE INTERFERÊNCIAS (NÃO INCLUI FORNECIMENTO). AF_06/2015</v>
          </cell>
          <cell r="C113" t="str">
            <v>M</v>
          </cell>
          <cell r="D113" t="str">
            <v>6,28</v>
          </cell>
        </row>
        <row r="114">
          <cell r="A114">
            <v>90757</v>
          </cell>
          <cell r="B114" t="str">
            <v>ASSENTAMENTO DE TUBO DE PVC CORRUGADO DE DUPLA PAREDE PARA REDE COLETORA DE ESGOTO, DN 250 MM, JUNTA ELÁSTICA, INSTALADO EM LOCAL COM NÍVEL ALTO DE INTERFERÊNCIAS (NÃO INCLUI FORNECIMENTO). AF_06/2015</v>
          </cell>
          <cell r="C114" t="str">
            <v>M</v>
          </cell>
          <cell r="D114" t="str">
            <v>6,72</v>
          </cell>
        </row>
        <row r="115">
          <cell r="A115">
            <v>90758</v>
          </cell>
          <cell r="B115" t="str">
            <v>ASSENTAMENTO DE TUBO DE PVC CORRUGADO DE DUPLA PAREDE PARA REDE COLETORA DE ESGOTO, DN 300 MM, JUNTA ELÁSTICA, INSTALADO EM LOCAL COM NÍVEL ALTO DE INTERFERÊNCIAS (NÃO INCLUI FORNECIMENTO). AF_06/2015</v>
          </cell>
          <cell r="C115" t="str">
            <v>M</v>
          </cell>
          <cell r="D115" t="str">
            <v>7,15</v>
          </cell>
        </row>
        <row r="116">
          <cell r="A116">
            <v>90759</v>
          </cell>
          <cell r="B116" t="str">
            <v>ASSENTAMENTO DE TUBO DE PVC CORRUGADO DE DUPLA PAREDE PARA REDE COLETORA DE ESGOTO, DN 350 MM, JUNTA ELÁSTICA, INSTALADO EM LOCAL COM NÍVEL ALTO DE INTERFERÊNCIAS (NÃO INCLUI FORNECIMENTO). AF_06/2015</v>
          </cell>
          <cell r="C116" t="str">
            <v>M</v>
          </cell>
          <cell r="D116" t="str">
            <v>7,58</v>
          </cell>
        </row>
        <row r="117">
          <cell r="A117">
            <v>90760</v>
          </cell>
          <cell r="B117" t="str">
            <v>ASSENTAMENTO DE TUBO DE PVC CORRUGADO DE DUPLA PAREDE PARA REDE COLETORA DE ESGOTO, DN 400 MM, EM JUNTA ELÁSTICA, INSTALADO EM LOCAL COM NÍVEL ALTO DE INTERFERÊNCIAS (NÃO INCLUI FORNECIMENTO). AF_06/2015</v>
          </cell>
          <cell r="C117" t="str">
            <v>M</v>
          </cell>
          <cell r="D117" t="str">
            <v>16,62</v>
          </cell>
        </row>
        <row r="118">
          <cell r="A118">
            <v>90761</v>
          </cell>
          <cell r="B118" t="str">
            <v>ASSENTAMENTO DE TUBO DE PEAD CORRUGADO DE DUPLA PAREDE PARA REDE COLETORA DE ESGOTO, DN 450 MM, JUNTA ELÁSTICA INTEGRADA, INSTALADO EM LOCAL COM NÍVEL ALTO DE INTERFERÊNCIAS (NÃO INCLUI FORNECIMENTO). AF_06/2015</v>
          </cell>
          <cell r="C118" t="str">
            <v>M</v>
          </cell>
          <cell r="D118" t="str">
            <v>3,22</v>
          </cell>
        </row>
        <row r="119">
          <cell r="A119">
            <v>90762</v>
          </cell>
          <cell r="B119" t="str">
            <v>ASSENTAMENTO DE TUBO DE PEAD CORRUGADO DE DUPLA PAREDE PARA REDE COLETORA DE ESGOTO, DN 600 MM, JUNTA ELÁSTICA INTEGRADA, INSTALADO EM LOCAL COM NÍVEL ALTO DE INTERFERÊNCIAS (NÃO INCLUI FORNECIMENTO). AF_06/2015</v>
          </cell>
          <cell r="C119" t="str">
            <v>M</v>
          </cell>
          <cell r="D119" t="str">
            <v>12,39</v>
          </cell>
        </row>
        <row r="120">
          <cell r="A120">
            <v>94869</v>
          </cell>
          <cell r="B120" t="str">
            <v>TUBO DE PEAD CORRUGADO DE DUPLA PAREDE PARA REDE COLETORA DE ESGOTO, DN 250 MM, JUNTA ELÁSTICA INTEGRADA, INSTALADO EM LOCAL COM NÍVEL BAIXO DE INTERFERÊNCIAS - FORNECIMENTO E ASSENTAMENTO. AF_06/2016</v>
          </cell>
          <cell r="C120" t="str">
            <v>M</v>
          </cell>
          <cell r="D120" t="str">
            <v>107,58</v>
          </cell>
        </row>
        <row r="121">
          <cell r="A121">
            <v>94870</v>
          </cell>
          <cell r="B121" t="str">
            <v>ASSENTAMENTO DE TUBO DE PEAD CORRUGADO DE DUPLA PAREDE PARA REDE COLETORA DE ESGOTO, DN 250 MM, JUNTA ELÁSTICA INTEGRADA, INSTALADO EM LOCAL COM NÍVEL BAIXO DE INTERFERÊNCIAS (NÃO INCLUI FORNECIMENTO). AF_06/2016</v>
          </cell>
          <cell r="C121" t="str">
            <v>M</v>
          </cell>
          <cell r="D121" t="str">
            <v>0,64</v>
          </cell>
        </row>
        <row r="122">
          <cell r="A122">
            <v>94871</v>
          </cell>
          <cell r="B122" t="str">
            <v>TUBO DE PEAD CORRUGADO DE DUPLA PAREDE PARA REDE COLETORA DE ESGOTO, DN 300 MM, JUNTA ELÁSTICA INTEGRADA, INSTALADO EM LOCAL COM NÍVEL BAIXO DE INTERFERÊNCIAS - FORNECIMENTO E ASSENTAMENTO. AF_06/2016</v>
          </cell>
          <cell r="C122" t="str">
            <v>M</v>
          </cell>
          <cell r="D122" t="str">
            <v>127,55</v>
          </cell>
        </row>
        <row r="123">
          <cell r="A123">
            <v>94872</v>
          </cell>
          <cell r="B123" t="str">
            <v>ASSENTAMENTO DE TUBO DE PEAD CORRUGADO DE DUPLA PAREDE PARA REDE COLETORA DE ESGOTO, DN 300 MM, JUNTA ELÁSTICA INTEGRADA, INSTALADO EM LOCAL COM NÍVEL BAIXO DE INTERFERÊNCIAS (NÃO INCLUI FORNECIMENTO). AF_06/2016</v>
          </cell>
          <cell r="C123" t="str">
            <v>M</v>
          </cell>
          <cell r="D123" t="str">
            <v>1,12</v>
          </cell>
        </row>
        <row r="124">
          <cell r="A124">
            <v>94875</v>
          </cell>
          <cell r="B124" t="str">
            <v>TUBO DE PEAD CORRUGADO DE DUPLA PAREDE PARA REDE COLETORA DE ESGOTO, DN 750 MM, JUNTA ELÁSTICA INTEGRADA, INSTALADO EM LOCAL COM NÍVEL BAIXO DE INTERFERÊNCIAS - FORNECIMENTO E ASSENTAMENTO. AF_06/2016</v>
          </cell>
          <cell r="C124" t="str">
            <v>M</v>
          </cell>
          <cell r="D124" t="str">
            <v>748,96</v>
          </cell>
        </row>
        <row r="125">
          <cell r="A125">
            <v>94876</v>
          </cell>
          <cell r="B125" t="str">
            <v>ASSENTAMENTO DE TUBO DE PEAD CORRUGADO DE DUPLA PAREDE PARA REDE COLETORA DE ESGOTO, DN 750 MM, JUNTA ELÁSTICA INTEGRADA, INSTALADO EM LOCAL COM NÍVEL BAIXO DE INTERFERÊNCIAS (NÃO INCLUI FORNECIMENTO). AF_06/2016</v>
          </cell>
          <cell r="C125" t="str">
            <v>M</v>
          </cell>
          <cell r="D125" t="str">
            <v>15,75</v>
          </cell>
        </row>
        <row r="126">
          <cell r="A126">
            <v>94878</v>
          </cell>
          <cell r="B126" t="str">
            <v>ASSENTAMENTO DE TUBO DE PEAD CORRUGADO DE DUPLA PAREDE PARA REDE COLETORA DE ESGOTO, DN 900 MM, JUNTA ELÁSTICA INTEGRADA, INSTALADO EM LOCAL COM NÍVEL BAIXO DE INTERFERÊNCIAS (NÃO INCLUI FORNECIMENTO). AF_06/2016</v>
          </cell>
          <cell r="C126" t="str">
            <v>M</v>
          </cell>
          <cell r="D126" t="str">
            <v>18,48</v>
          </cell>
        </row>
        <row r="127">
          <cell r="A127">
            <v>94879</v>
          </cell>
          <cell r="B127" t="str">
            <v>TUBO DE PEAD CORRUGADO DE DUPLA PAREDE PARA REDE COLETORA DE ESGOTO, DN 1000 MM, JUNTA ELÁSTICA INTEGRADA, INSTALADO EM LOCAL COM NÍVEL BAIXO DE INTERFERÊNCIAS - FORNECIMENTO E ASSENTAMENTO. AF_06/2016</v>
          </cell>
          <cell r="C127" t="str">
            <v>M</v>
          </cell>
          <cell r="D127" t="str">
            <v>998,36</v>
          </cell>
        </row>
        <row r="128">
          <cell r="A128">
            <v>94880</v>
          </cell>
          <cell r="B128" t="str">
            <v>ASSENTAMENTO DE TUBO DE PEAD CORRUGADO DE DUPLA PAREDE PARA REDE COLETORA DE ESGOTO, DN 1000 MM, JUNTA ELÁSTICA INTEGRADA, INSTALADO EM LOCAL COM NÍVEL BAIXO DE INTERFERÊNCIAS (NÃO INCLUI FORNECIMENTO). AF_06/2016</v>
          </cell>
          <cell r="C128" t="str">
            <v>M</v>
          </cell>
          <cell r="D128" t="str">
            <v>22,63</v>
          </cell>
        </row>
        <row r="129">
          <cell r="A129">
            <v>94881</v>
          </cell>
          <cell r="B129" t="str">
            <v>TUBO DE PEAD CORRUGADO DE DUPLA PAREDE PARA REDE COLETORA DE ESGOTO, DN 1200 MM, JUNTA ELÁSTICA INTEGRADA, INSTALADO EM LOCAL COM NÍVEL BAIXO DE INTERFERÊNCIAS - FORNECIMENTO E ASSENTAMENTO. AF_06/2016</v>
          </cell>
          <cell r="C129" t="str">
            <v>M</v>
          </cell>
          <cell r="D129" t="str">
            <v>1.556,25</v>
          </cell>
        </row>
        <row r="130">
          <cell r="A130">
            <v>94882</v>
          </cell>
          <cell r="B130" t="str">
            <v>ASSENTAMENTO DE TUBO DE PEAD CORRUGADO DE DUPLA PAREDE PARA REDE COLETORA DE ESGOTO, DN 1200 MM, JUNTA ELÁSTICA INTEGRADA, INSTALADO EM LOCAL COM NÍVEL BAIXO DE INTERFERÊNCIAS (NÃO INCLUI FORNECIMENTO). AF_06/2016</v>
          </cell>
          <cell r="C130" t="str">
            <v>M</v>
          </cell>
          <cell r="D130" t="str">
            <v>26,85</v>
          </cell>
        </row>
        <row r="131">
          <cell r="A131">
            <v>94884</v>
          </cell>
          <cell r="B131" t="str">
            <v>ASSENTAMENTO DE TUBO DE PEAD CORRUGADO DE DUPLA PAREDE PARA REDE COLETORA DE ESGOTO, DN 1500 MM, JUNTA ELÁSTICA INTEGRADA, INSTALADO EM LOCAL COM NÍVEL BAIXO DE INTERFERÊNCIAS (NÃO INCLUI FORNECIMENTO). AF_06/2016</v>
          </cell>
          <cell r="C131" t="str">
            <v>M</v>
          </cell>
          <cell r="D131" t="str">
            <v>35,41</v>
          </cell>
        </row>
        <row r="132">
          <cell r="A132">
            <v>94885</v>
          </cell>
          <cell r="B132" t="str">
            <v>TUBO DE PEAD CORRUGADO DE DUPLA PAREDE PARA REDE COLETORA DE ESGOTO, DN 250 MM, JUNTA ELÁSTICA INTEGRADA, INSTALADO EM LOCAL COM NÍVEL ALTO DE INTERFERÊNCIAS - FORNECIMENTO E ASSENTAMENTO. AF_06/2016</v>
          </cell>
          <cell r="C132" t="str">
            <v>M</v>
          </cell>
          <cell r="D132" t="str">
            <v>107,77</v>
          </cell>
        </row>
        <row r="133">
          <cell r="A133">
            <v>94886</v>
          </cell>
          <cell r="B133" t="str">
            <v>ASSENTAMENTO DE TUBO DE PEAD CORRUGADO DE DUPLA PAREDE PARA REDE COLETORA DE ESGOTO, DN 250 MM, JUNTA ELÁSTICA INTEGRADA, INSTALADO EM LOCAL COM NÍVEL ALTO DE INTERFERÊNCIAS (NÃO INCLUI FORNECIMENTO). AF_06/2016</v>
          </cell>
          <cell r="C133" t="str">
            <v>M</v>
          </cell>
          <cell r="D133" t="str">
            <v>0,83</v>
          </cell>
        </row>
        <row r="134">
          <cell r="A134">
            <v>94887</v>
          </cell>
          <cell r="B134" t="str">
            <v>TUBO DE PEAD CORRUGADO DE DUPLA PAREDE PARA REDE COLETORA DE ESGOTO, DN 300 MM, JUNTA ELÁSTICA INTEGRADA, INSTALADO EM LOCAL COM NÍVEL ALTO DE INTERFERÊNCIAS - FORNECIMENTO E ASSENTAMENTO. AF_06/2016</v>
          </cell>
          <cell r="C134" t="str">
            <v>M</v>
          </cell>
          <cell r="D134" t="str">
            <v>127,85</v>
          </cell>
        </row>
        <row r="135">
          <cell r="A135">
            <v>94888</v>
          </cell>
          <cell r="B135" t="str">
            <v>ASSENTAMENTO DE TUBO DE PEAD CORRUGADO DE DUPLA PAREDE PARA REDE COLETORA DE ESGOTO, DN 300 MM, JUNTA ELÁSTICA INTEGRADA, INSTALADO EM LOCAL COM NÍVEL ALTO DE INTERFERÊNCIAS (NÃO INCLUI FORNECIMENTO). AF_06/2016</v>
          </cell>
          <cell r="C135" t="str">
            <v>M</v>
          </cell>
          <cell r="D135" t="str">
            <v>1,42</v>
          </cell>
        </row>
        <row r="136">
          <cell r="A136">
            <v>94891</v>
          </cell>
          <cell r="B136" t="str">
            <v>TUBO DE PEAD CORRUGADO DE DUPLA PAREDE PARA REDE COLETORA DE ESGOTO, DN 750 MM, JUNTA ELÁSTICA INTEGRADA, INSTALADO EM LOCAL COM NÍVEL ALTO DE INTERFERÊNCIAS - FORNECIMENTO E ASSENTAMENTO. AF_06/2016</v>
          </cell>
          <cell r="C136" t="str">
            <v>M</v>
          </cell>
          <cell r="D136" t="str">
            <v>751,50</v>
          </cell>
        </row>
        <row r="137">
          <cell r="A137">
            <v>94892</v>
          </cell>
          <cell r="B137" t="str">
            <v>ASSENTAMENTO DE TUBO DE PEAD CORRUGADO DE DUPLA PAREDE PARA REDE COLETORA DE ESGOTO, DN 750 MM, JUNTA ELÁSTICA INTEGRADA, INSTALADO EM LOCAL COM NÍVEL ALTO DE INTERFERÊNCIAS (NÃO INCLUI FORNECIMENTO). AF_06/2016</v>
          </cell>
          <cell r="C137" t="str">
            <v>M</v>
          </cell>
          <cell r="D137" t="str">
            <v>18,29</v>
          </cell>
        </row>
        <row r="138">
          <cell r="A138">
            <v>94894</v>
          </cell>
          <cell r="B138" t="str">
            <v>ASSENTAMENTO DE TUBO DE PEAD CORRUGADO DE DUPLA PAREDE PARA REDE COLETORA DE ESGOTO, DN 900 MM, JUNTA ELÁSTICA INTEGRADA, INSTALADO EM LOCAL COM NÍVEL ALTO DE INTERFERÊNCIAS (NÃO INCLUI FORNECIMENTO). AF_06/2016</v>
          </cell>
          <cell r="C138" t="str">
            <v>M</v>
          </cell>
          <cell r="D138" t="str">
            <v>21,24</v>
          </cell>
        </row>
        <row r="139">
          <cell r="A139">
            <v>94895</v>
          </cell>
          <cell r="B139" t="str">
            <v>TUBO DE PEAD CORRUGADO DE DUPLA PAREDE PARA REDE COLETORA DE ESGOTO, DN 1000 MM, JUNTA ELÁSTICA INTEGRADA, INSTALADO EM LOCAL COM NÍVEL ALTO DE INTERFERÊNCIAS - FORNECIMENTO E ASSENTAMENTO. AF_06/2016</v>
          </cell>
          <cell r="C139" t="str">
            <v>M</v>
          </cell>
          <cell r="D139" t="str">
            <v>1.001,39</v>
          </cell>
        </row>
        <row r="140">
          <cell r="A140">
            <v>94896</v>
          </cell>
          <cell r="B140" t="str">
            <v>ASSENTAMENTO DE TUBO DE PEAD CORRUGADO DE DUPLA PAREDE PARA REDE COLETORA DE ESGOTO, DN 1000 MM, JUNTA ELÁSTICA INTEGRADA, INSTALADO EM LOCAL COM NÍVEL ALTO DE INTERFERÊNCIAS (NÃO INCLUI FORNECIMENTO). AF_06/2016</v>
          </cell>
          <cell r="C140" t="str">
            <v>M</v>
          </cell>
          <cell r="D140" t="str">
            <v>25,66</v>
          </cell>
        </row>
        <row r="141">
          <cell r="A141">
            <v>94897</v>
          </cell>
          <cell r="B141" t="str">
            <v>TUBO DE PEAD CORRUGADO DE DUPLA PAREDE PARA REDE COLETORA DE ESGOTO, DN 1200 MM, JUNTA ELÁSTICA INTEGRADA, INSTALADO EM LOCAL COM NÍVEL ALTO DE INTERFERÊNCIAS - FORNECIMENTO E ASSENTAMENTO. AF_06/2016</v>
          </cell>
          <cell r="C141" t="str">
            <v>M</v>
          </cell>
          <cell r="D141" t="str">
            <v>1.559,50</v>
          </cell>
        </row>
        <row r="142">
          <cell r="A142">
            <v>94898</v>
          </cell>
          <cell r="B142" t="str">
            <v>ASSENTAMENTO DE TUBO DE PEAD CORRUGADO DE DUPLA PAREDE PARA REDE COLETORA DE ESGOTO, DN 1200 MM, JUNTA ELÁSTICA INTEGRADA, INSTALADO EM LOCAL COM NÍVEL ALTO DE INTERFERÊNCIAS (NÃO INCLUI FORNECIMENTO). AF_06/2016</v>
          </cell>
          <cell r="C142" t="str">
            <v>M</v>
          </cell>
          <cell r="D142" t="str">
            <v>30,10</v>
          </cell>
        </row>
        <row r="143">
          <cell r="A143">
            <v>94900</v>
          </cell>
          <cell r="B143" t="str">
            <v>ASSENTAMENTO DE TUBO DE PEAD CORRUGADO DE DUPLA PAREDE PARA REDE COLETORA DE ESGOTO, DN 1500 MM, JUNTA ELÁSTICA INTEGRADA, INSTALADO EM LOCAL COM NÍVEL ALTO DE INTERFERÊNCIAS (NÃO INCLUI FORNECIMENTO). AF_06/2016</v>
          </cell>
          <cell r="C143" t="str">
            <v>M</v>
          </cell>
          <cell r="D143" t="str">
            <v>38,96</v>
          </cell>
        </row>
        <row r="144">
          <cell r="A144">
            <v>97121</v>
          </cell>
          <cell r="B144" t="str">
            <v>ASSENTAMENTO DE TUBO DE PVC PBA PARA REDE DE ÁGUA, DN 50 MM, JUNTA ELÁSTICA INTEGRADA, INSTALADO EM LOCAL COM NÍVEL ALTO DE INTERFERÊNCIAS (NÃO INCLUI FORNECIMENTO). AF_11/2017</v>
          </cell>
          <cell r="C144" t="str">
            <v>M</v>
          </cell>
          <cell r="D144" t="str">
            <v>1,44</v>
          </cell>
        </row>
        <row r="145">
          <cell r="A145">
            <v>97122</v>
          </cell>
          <cell r="B145" t="str">
            <v>ASSENTAMENTO DE TUBO DE PVC PBA PARA REDE DE ÁGUA, DN 75 MM, JUNTA ELÁSTICA INTEGRADA, INSTALADO EM LOCAL COM NÍVEL ALTO DE INTERFERÊNCIAS (NÃO INCLUI FORNECIMENTO). AF_11/2017</v>
          </cell>
          <cell r="C145" t="str">
            <v>M</v>
          </cell>
          <cell r="D145" t="str">
            <v>1,99</v>
          </cell>
        </row>
        <row r="146">
          <cell r="A146">
            <v>97123</v>
          </cell>
          <cell r="B146" t="str">
            <v>ASSENTAMENTO DE TUBO DE PVC PBA PARA REDE DE ÁGUA, DN 100 MM, JUNTA ELÁSTICA INTEGRADA, INSTALADO EM LOCAL COM NÍVEL ALTO DE INTERFERÊNCIAS (NÃO INCLUI FORNECIMENTO). AF_11/2017</v>
          </cell>
          <cell r="C146" t="str">
            <v>M</v>
          </cell>
          <cell r="D146" t="str">
            <v>2,53</v>
          </cell>
        </row>
        <row r="147">
          <cell r="A147">
            <v>97124</v>
          </cell>
          <cell r="B147" t="str">
            <v>ASSENTAMENTO DE TUBO DE PVC PBA PARA REDE DE ÁGUA, DN 50 MM, JUNTA ELÁSTICA INTEGRADA, INSTALADO EM LOCAL COM NÍVEL BAIXO DE INTERFERÊNCIAS (NÃO INCLUI FORNECIMENTO). AF_11/2017</v>
          </cell>
          <cell r="C147" t="str">
            <v>M</v>
          </cell>
          <cell r="D147" t="str">
            <v>0,63</v>
          </cell>
        </row>
        <row r="148">
          <cell r="A148">
            <v>97125</v>
          </cell>
          <cell r="B148" t="str">
            <v>ASSENTAMENTO DE TUBO DE PVC PBA PARA REDE DE ÁGUA, DN 75 MM, JUNTA ELÁSTICA INTEGRADA, INSTALADO EM LOCAL COM NÍVEL BAIXO DE INTERFERÊNCIAS (NÃO INCLUI FORNECIMENTO). AF_11/2017</v>
          </cell>
          <cell r="C148" t="str">
            <v>M</v>
          </cell>
          <cell r="D148" t="str">
            <v>0,89</v>
          </cell>
        </row>
        <row r="149">
          <cell r="A149">
            <v>97126</v>
          </cell>
          <cell r="B149" t="str">
            <v>ASSENTAMENTO DE TUBO DE PVC PBA PARA REDE DE ÁGUA, DN 100 MM, JUNTA ELÁSTICA INTEGRADA, INSTALADO EM LOCAL COM NÍVEL BAIXO DE INTERFERÊNCIAS (NÃO INCLUI FORNECIMENTO). AF_11/2017</v>
          </cell>
          <cell r="C149" t="str">
            <v>M</v>
          </cell>
          <cell r="D149" t="str">
            <v>1,14</v>
          </cell>
        </row>
        <row r="150">
          <cell r="A150">
            <v>92833</v>
          </cell>
          <cell r="B150" t="str">
            <v>TUBO DE CONCRETO PARA REDES COLETORAS DE ESGOTO SANITÁRIO, DIÂMETRO DE 300 MM, JUNTA ELÁSTICA, INSTALADO EM LOCAL COM BAIXO NÍVEL DE INTERFERÊNCIAS - FORNECIMENTO E ASSENTAMENTO. AF_12/2015</v>
          </cell>
          <cell r="C150" t="str">
            <v>M</v>
          </cell>
          <cell r="D150" t="str">
            <v>124,99</v>
          </cell>
        </row>
        <row r="151">
          <cell r="A151">
            <v>92834</v>
          </cell>
          <cell r="B151" t="str">
            <v>ASSENTAMENTO DE TUBO DE CONCRETO PARA REDES COLETORAS DE ESGOTO SANITÁRIO, DIÂMETRO DE 300 MM, JUNTA ELÁSTICA, INSTALADO EM LOCAL COM BAIXO NÍVEL DE INTERFERÊNCIAS (NÃO INCLUI FORNECIMENTO). AF_12/2015</v>
          </cell>
          <cell r="C151" t="str">
            <v>M</v>
          </cell>
          <cell r="D151" t="str">
            <v>5,71</v>
          </cell>
        </row>
        <row r="152">
          <cell r="A152">
            <v>92835</v>
          </cell>
          <cell r="B152" t="str">
            <v>TUBO DE CONCRETO PARA REDES COLETORAS DE ESGOTO SANITÁRIO, DIÂMETRO DE 400 MM, JUNTA ELÁSTICA, INSTALADO EM LOCAL COM BAIXO NÍVEL DE INTERFERÊNCIAS - FORNECIMENTO E ASSENTAMENTO. AF_12/2015</v>
          </cell>
          <cell r="C152" t="str">
            <v>M</v>
          </cell>
          <cell r="D152" t="str">
            <v>135,94</v>
          </cell>
        </row>
        <row r="153">
          <cell r="A153">
            <v>92836</v>
          </cell>
          <cell r="B153" t="str">
            <v>ASSENTAMENTO DE TUBO DE CONCRETO PARA REDES COLETORAS DE ESGOTO SANITÁRIO, DIÂMETRO DE 400 MM, JUNTA ELÁSTICA, INSTALADO EM LOCAL COM BAIXO NÍVEL DE INTERFERÊNCIAS (NÃO INCLUI FORNECIMENTO). AF_12/2015</v>
          </cell>
          <cell r="C153" t="str">
            <v>M</v>
          </cell>
          <cell r="D153" t="str">
            <v>7,29</v>
          </cell>
        </row>
        <row r="154">
          <cell r="A154">
            <v>92837</v>
          </cell>
          <cell r="B154" t="str">
            <v>TUBO DE CONCRETO PARA REDES COLETORAS DE ESGOTO SANITÁRIO, DIÂMETRO DE 500 MM, JUNTA ELÁSTICA, INSTALADO EM LOCAL COM BAIXO NÍVEL DE INTERFERÊNCIAS - FORNECIMENTO E ASSENTAMENTO. AF_12/2015</v>
          </cell>
          <cell r="C154" t="str">
            <v>M</v>
          </cell>
          <cell r="D154" t="str">
            <v>219,55</v>
          </cell>
        </row>
        <row r="155">
          <cell r="A155">
            <v>92838</v>
          </cell>
          <cell r="B155" t="str">
            <v>ASSENTAMENTO DE TUBO DE CONCRETO PARA REDES COLETORAS DE ESGOTO SANITÁRIO, DIÂMETRO DE 500 MM, JUNTA ELÁSTICA, INSTALADO EM LOCAL COM BAIXO NÍVEL DE INTERFERÊNCIAS (NÃO INCLUI FORNECIMENTO). AF_12/2015</v>
          </cell>
          <cell r="C155" t="str">
            <v>M</v>
          </cell>
          <cell r="D155" t="str">
            <v>8,75</v>
          </cell>
        </row>
        <row r="156">
          <cell r="A156">
            <v>92839</v>
          </cell>
          <cell r="B156" t="str">
            <v>TUBO DE CONCRETO PARA REDES COLETORAS DE ESGOTO SANITÁRIO, DIÂMETRO DE 600 MM, JUNTA ELÁSTICA, INSTALADO EM LOCAL COM BAIXO NÍVEL DE INTERFERÊNCIAS - FORNECIMENTO E ASSENTAMENTO. AF_12/2015</v>
          </cell>
          <cell r="C156" t="str">
            <v>M</v>
          </cell>
          <cell r="D156" t="str">
            <v>268,91</v>
          </cell>
        </row>
        <row r="157">
          <cell r="A157">
            <v>92840</v>
          </cell>
          <cell r="B157" t="str">
            <v>ASSENTAMENTO DE TUBO DE CONCRETO PARA REDES COLETORAS DE ESGOTO SANITÁRIO, DIÂMETRO DE 600 MM, JUNTA ELÁSTICA, INSTALADO EM LOCAL COM BAIXO NÍVEL DE INTERFERÊNCIAS (NÃO INCLUI FORNECIMENTO). AF_12/2015</v>
          </cell>
          <cell r="C157" t="str">
            <v>M</v>
          </cell>
          <cell r="D157" t="str">
            <v>10,35</v>
          </cell>
        </row>
        <row r="158">
          <cell r="A158">
            <v>92841</v>
          </cell>
          <cell r="B158" t="str">
            <v>TUBO DE CONCRETO PARA REDES COLETORAS DE ESGOTO SANITÁRIO, DIÂMETRO DE 700 MM, JUNTA ELÁSTICA, INSTALADO EM LOCAL COM BAIXO NÍVEL DE INTERFERÊNCIAS - FORNECIMENTO E ASSENTAMENTO. AF_12/2015</v>
          </cell>
          <cell r="C158" t="str">
            <v>M</v>
          </cell>
          <cell r="D158" t="str">
            <v>331,70</v>
          </cell>
        </row>
        <row r="159">
          <cell r="A159">
            <v>92842</v>
          </cell>
          <cell r="B159" t="str">
            <v>ASSENTAMENTO DE TUBO DE CONCRETO PARA REDES COLETORAS DE ESGOTO SANITÁRIO, DIÂMETRO DE 700 MM, JUNTA ELÁSTICA, INSTALADO EM LOCAL COM BAIXO NÍVEL DE INTERFERÊNCIAS (NÃO INCLUI FORNECIMENTO). AF_12/2015</v>
          </cell>
          <cell r="C159" t="str">
            <v>M</v>
          </cell>
          <cell r="D159" t="str">
            <v>11,82</v>
          </cell>
        </row>
        <row r="160">
          <cell r="A160">
            <v>92843</v>
          </cell>
          <cell r="B160" t="str">
            <v>TUBO DE CONCRETO PARA REDES COLETORAS DE ESGOTO SANITÁRIO, DIÂMETRO DE 800 MM, JUNTA ELÁSTICA, INSTALADO EM LOCAL COM BAIXO NÍVEL DE INTERFERÊNCIAS - FORNECIMENTO E ASSENTAMENTO. AF_12/2015</v>
          </cell>
          <cell r="C160" t="str">
            <v>M</v>
          </cell>
          <cell r="D160" t="str">
            <v>355,32</v>
          </cell>
        </row>
        <row r="161">
          <cell r="A161">
            <v>92844</v>
          </cell>
          <cell r="B161" t="str">
            <v>ASSENTAMENTO DE TUBO DE CONCRETO PARA REDES COLETORAS DE ESGOTO SANITÁRIO, DIÂMETRO DE 800 MM, JUNTA ELÁSTICA, INSTALADO EM LOCAL COM BAIXO NÍVEL DE INTERFERÊNCIAS (NÃO INCLUI FORNECIMENTO). AF_12/2015</v>
          </cell>
          <cell r="C161" t="str">
            <v>M</v>
          </cell>
          <cell r="D161" t="str">
            <v>13,45</v>
          </cell>
        </row>
        <row r="162">
          <cell r="A162">
            <v>92845</v>
          </cell>
          <cell r="B162" t="str">
            <v>TUBO DE CONCRETO PARA REDES COLETORAS DE ESGOTO SANITÁRIO, DIÂMETRO DE 900 MM, JUNTA ELÁSTICA, INSTALADO EM LOCAL COM BAIXO NÍVEL DE INTERFERÊNCIAS - FORNECIMENTO E ASSENTAMENTO. AF_12/2015</v>
          </cell>
          <cell r="C162" t="str">
            <v>M</v>
          </cell>
          <cell r="D162" t="str">
            <v>479,56</v>
          </cell>
        </row>
        <row r="163">
          <cell r="A163">
            <v>92846</v>
          </cell>
          <cell r="B163" t="str">
            <v>ASSENTAMENTO DE TUBO DE CONCRETO PARA REDES COLETORAS DE ESGOTO SANITÁRIO, DIÂMETRO DE 900 MM, JUNTA ELÁSTICA, INSTALADO EM LOCAL COM BAIXO NÍVEL DE INTERFERÊNCIAS (NÃO INCLUI FORNECIMENTO). AF_12/2015</v>
          </cell>
          <cell r="C163" t="str">
            <v>M</v>
          </cell>
          <cell r="D163" t="str">
            <v>14,91</v>
          </cell>
        </row>
        <row r="164">
          <cell r="A164">
            <v>92847</v>
          </cell>
          <cell r="B164" t="str">
            <v>TUBO DE CONCRETO PARA REDES COLETORAS DE ESGOTO SANITÁRIO, DIÂMETRO DE 1000 MM, JUNTA ELÁSTICA, INSTALADO EM LOCAL COM BAIXO NÍVEL DE INTERFERÊNCIAS - FORNECIMENTO E ASSENTAMENTO. AF_12/2015</v>
          </cell>
          <cell r="C164" t="str">
            <v>M</v>
          </cell>
          <cell r="D164" t="str">
            <v>509,99</v>
          </cell>
        </row>
        <row r="165">
          <cell r="A165">
            <v>92848</v>
          </cell>
          <cell r="B165" t="str">
            <v>ASSENTAMENTO DE TUBO DE CONCRETO PARA REDES COLETORAS DE ESGOTO SANITÁRIO, DIÂMETRO DE 1000 MM, JUNTA ELÁSTICA, INSTALADO EM LOCAL COM BAIXO NÍVEL DE INTERFERÊNCIAS (NÃO INCLUI FORNECIMENTO). AF_12/2015</v>
          </cell>
          <cell r="C165" t="str">
            <v>M</v>
          </cell>
          <cell r="D165" t="str">
            <v>16,54</v>
          </cell>
        </row>
        <row r="166">
          <cell r="A166">
            <v>92849</v>
          </cell>
          <cell r="B166" t="str">
            <v>TUBO DE CONCRETO PARA REDES COLETORAS DE ESGOTO SANITÁRIO, DIÂMETRO DE 300 MM, JUNTA ELÁSTICA, INSTALADO EM LOCAL COM ALTO NÍVEL DE INTERFERÊNCIAS - FORNECIMENTO E ASSENTAMENTO. AF_12/2015</v>
          </cell>
          <cell r="C166" t="str">
            <v>M</v>
          </cell>
          <cell r="D166" t="str">
            <v>130,91</v>
          </cell>
        </row>
        <row r="167">
          <cell r="A167">
            <v>92850</v>
          </cell>
          <cell r="B167" t="str">
            <v>ASSENTAMENTO DE TUBO DE CONCRETO PARA REDES COLETORAS DE ESGOTO SANITÁRIO, DIÂMETRO DE 300 MM, JUNTA ELÁSTICA, INSTALADO EM LOCAL COM ALTO NÍVEL DE INTERFERÊNCIAS (NÃO INCLUI FORNECIMENTO). AF_12/2015</v>
          </cell>
          <cell r="C167" t="str">
            <v>M</v>
          </cell>
          <cell r="D167" t="str">
            <v>10,79</v>
          </cell>
        </row>
        <row r="168">
          <cell r="A168">
            <v>92851</v>
          </cell>
          <cell r="B168" t="str">
            <v>TUBO DE CONCRETO PARA REDES COLETORAS DE ESGOTO SANITÁRIO, DIÂMETRO DE 400 MM, JUNTA ELÁSTICA, INSTALADO EM LOCAL COM ALTO NÍVEL DE INTERFERÊNCIAS - FORNECIMENTO E ASSENTAMENTO. AF_12/2015</v>
          </cell>
          <cell r="C168" t="str">
            <v>M</v>
          </cell>
          <cell r="D168" t="str">
            <v>143,34</v>
          </cell>
        </row>
        <row r="169">
          <cell r="A169">
            <v>92852</v>
          </cell>
          <cell r="B169" t="str">
            <v>ASSENTAMENTO DE TUBO DE CONCRETO PARA REDES COLETORAS DE ESGOTO SANITÁRIO, DIÂMETRO DE 400 MM, JUNTA ELÁSTICA, INSTALADO EM LOCAL COM ALTO NÍVEL DE INTERFERÊNCIAS (NÃO INCLUI FORNECIMENTO). AF_12/2015</v>
          </cell>
          <cell r="C169" t="str">
            <v>M</v>
          </cell>
          <cell r="D169" t="str">
            <v>13,64</v>
          </cell>
        </row>
        <row r="170">
          <cell r="A170">
            <v>92853</v>
          </cell>
          <cell r="B170" t="str">
            <v>TUBO DE CONCRETO PARA REDES COLETORAS DE ESGOTO SANITÁRIO, DIÂMETRO DE 500 MM, JUNTA ELÁSTICA, INSTALADO EM LOCAL COM ALTO NÍVEL DE INTERFERÊNCIAS - FORNECIMENTO E ASSENTAMENTO. AF_12/2015</v>
          </cell>
          <cell r="C170" t="str">
            <v>M</v>
          </cell>
          <cell r="D170" t="str">
            <v>228,69</v>
          </cell>
        </row>
        <row r="171">
          <cell r="A171">
            <v>92854</v>
          </cell>
          <cell r="B171" t="str">
            <v>ASSENTAMENTO DE TUBO DE CONCRETO PARA REDES COLETORAS DE ESGOTO SANITÁRIO, DIÂMETRO DE 500 MM, JUNTA ELÁSTICA, INSTALADO EM LOCAL COM ALTO NÍVEL DE INTERFERÊNCIAS (NÃO INCLUI FORNECIMENTO). AF_12/2015</v>
          </cell>
          <cell r="C171" t="str">
            <v>M</v>
          </cell>
          <cell r="D171" t="str">
            <v>16,60</v>
          </cell>
        </row>
        <row r="172">
          <cell r="A172">
            <v>92855</v>
          </cell>
          <cell r="B172" t="str">
            <v>TUBO DE CONCRETO PARA REDES COLETORAS DE ESGOTO SANITÁRIO, DIÂMETRO DE 600 MM, JUNTA ELÁSTICA, INSTALADO EM LOCAL COM ALTO NÍVEL DE INTERFERÊNCIAS - FORNECIMENTO E ASSENTAMENTO. AF_12/2015</v>
          </cell>
          <cell r="C172" t="str">
            <v>M</v>
          </cell>
          <cell r="D172" t="str">
            <v>279,65</v>
          </cell>
        </row>
        <row r="173">
          <cell r="A173">
            <v>92856</v>
          </cell>
          <cell r="B173" t="str">
            <v>ASSENTAMENTO DE TUBO DE CONCRETO PARA REDES COLETORAS DE ESGOTO SANITÁRIO, DIÂMETRO DE 600 MM, JUNTA ELÁSTICA, INSTALADO EM LOCAL COM ALTO NÍVEL DE INTERFERÊNCIAS (NÃO INCLUI FORNECIMENTO). AF_12/2015</v>
          </cell>
          <cell r="C173" t="str">
            <v>M</v>
          </cell>
          <cell r="D173" t="str">
            <v>19,56</v>
          </cell>
        </row>
        <row r="174">
          <cell r="A174">
            <v>92857</v>
          </cell>
          <cell r="B174" t="str">
            <v>TUBO DE CONCRETO PARA REDES COLETORAS DE ESGOTO SANITÁRIO, DIÂMETRO DE 700 MM, JUNTA ELÁSTICA, INSTALADO EM LOCAL COM ALTO NÍVEL DE INTERFERÊNCIAS - FORNECIMENTO E ASSENTAMENTO. AF_12/2015</v>
          </cell>
          <cell r="C174" t="str">
            <v>M</v>
          </cell>
          <cell r="D174" t="str">
            <v>344,01</v>
          </cell>
        </row>
        <row r="175">
          <cell r="A175">
            <v>92858</v>
          </cell>
          <cell r="B175" t="str">
            <v>ASSENTAMENTO DE TUBO DE CONCRETO PARA REDES COLETORAS DE ESGOTO SANITÁRIO, DIÂMETRO DE 700 MM, JUNTA ELÁSTICA, INSTALADO EM LOCAL COM ALTO NÍVEL DE INTERFERÊNCIAS (NÃO INCLUI FORNECIMENTO). AF_12/2015</v>
          </cell>
          <cell r="C175" t="str">
            <v>M</v>
          </cell>
          <cell r="D175" t="str">
            <v>22,40</v>
          </cell>
        </row>
        <row r="176">
          <cell r="A176">
            <v>92859</v>
          </cell>
          <cell r="B176" t="str">
            <v>TUBO DE CONCRETO PARA REDES COLETORAS DE ESGOTO SANITÁRIO, DIÂMETRO DE 800 MM, JUNTA ELÁSTICA, INSTALADO EM LOCAL COM ALTO NÍVEL DE INTERFERÊNCIAS - FORNECIMENTO E ASSENTAMENTO. AF_12/2015</v>
          </cell>
          <cell r="C176" t="str">
            <v>M</v>
          </cell>
          <cell r="D176" t="str">
            <v>367,30</v>
          </cell>
        </row>
        <row r="177">
          <cell r="A177">
            <v>92860</v>
          </cell>
          <cell r="B177" t="str">
            <v>ASSENTAMENTO DE TUBO DE CONCRETO PARA REDES COLETORAS DE ESGOTO SANITÁRIO, DIÂMETRO DE 800 MM, JUNTA ELÁSTICA, INSTALADO EM LOCAL COM ALTO NÍVEL DE INTERFERÊNCIAS (NÃO INCLUI FORNECIMENTO). AF_12/2015</v>
          </cell>
          <cell r="C177" t="str">
            <v>M</v>
          </cell>
          <cell r="D177" t="str">
            <v>25,43</v>
          </cell>
        </row>
        <row r="178">
          <cell r="A178">
            <v>92861</v>
          </cell>
          <cell r="B178" t="str">
            <v>TUBO DE CONCRETO PARA REDES COLETORAS DE ESGOTO SANITÁRIO, DIÂMETRO DE 900 MM, JUNTA ELÁSTICA, INSTALADO EM LOCAL COM ALTO NÍVEL DE INTERFERÊNCIAS - FORNECIMENTO E ASSENTAMENTO. AF_12/2015</v>
          </cell>
          <cell r="C178" t="str">
            <v>M</v>
          </cell>
          <cell r="D178" t="str">
            <v>493,03</v>
          </cell>
        </row>
        <row r="179">
          <cell r="A179">
            <v>92862</v>
          </cell>
          <cell r="B179" t="str">
            <v>ASSENTAMENTO DE TUBO DE CONCRETO PARA REDES COLETORAS DE ESGOTO SANITÁRIO, DIÂMETRO DE 900 MM, JUNTA ELÁSTICA, INSTALADO EM LOCAL COM ALTO NÍVEL DE INTERFERÊNCIAS (NÃO INCLUI FORNECIMENTO). AF_12/2015</v>
          </cell>
          <cell r="C179" t="str">
            <v>M</v>
          </cell>
          <cell r="D179" t="str">
            <v>28,38</v>
          </cell>
        </row>
        <row r="180">
          <cell r="A180">
            <v>92863</v>
          </cell>
          <cell r="B180" t="str">
            <v>TUBO DE CONCRETO PARA REDES COLETORAS DE ESGOTO SANITÁRIO, DIÂMETRO DE 1000 MM, JUNTA ELÁSTICA, INSTALADO EM LOCAL COM ALTO NÍVEL DE INTERFERÊNCIAS - FORNECIMENTO E ASSENTAMENTO. AF_12/2015</v>
          </cell>
          <cell r="C180" t="str">
            <v>M</v>
          </cell>
          <cell r="D180" t="str">
            <v>527,22</v>
          </cell>
        </row>
        <row r="181">
          <cell r="A181">
            <v>92864</v>
          </cell>
          <cell r="B181" t="str">
            <v>ASSENTAMENTO DE TUBO DE CONCRETO PARA REDES COLETORAS DE ESGOTO SANITÁRIO, DIÂMETRO DE 1000 MM, JUNTA ELÁSTICA, INSTALADO EM LOCAL COM ALTO NÍVEL DE INTERFERÊNCIAS (NÃO INCLUI FORNECIMENTO). AF_12/2015</v>
          </cell>
          <cell r="C181" t="str">
            <v>M</v>
          </cell>
          <cell r="D181" t="str">
            <v>31,33</v>
          </cell>
        </row>
        <row r="182">
          <cell r="A182">
            <v>92210</v>
          </cell>
          <cell r="B182" t="str">
            <v>TUBO DE CONCRETO PARA REDES COLETORAS DE ÁGUAS PLUVIAIS, DIÂMETRO DE 400 MM, JUNTA RÍGIDA, INSTALADO EM LOCAL COM BAIXO NÍVEL DE INTERFERÊNCIAS - FORNECIMENTO E ASSENTAMENTO. AF_12/2015</v>
          </cell>
          <cell r="C182" t="str">
            <v>M</v>
          </cell>
          <cell r="D182" t="str">
            <v>83,74</v>
          </cell>
        </row>
        <row r="183">
          <cell r="A183">
            <v>92211</v>
          </cell>
          <cell r="B183" t="str">
            <v>TUBO DE CONCRETO PARA REDES COLETORAS DE ÁGUAS PLUVIAIS, DIÂMETRO DE 500 MM, JUNTA RÍGIDA, INSTALADO EM LOCAL COM BAIXO NÍVEL DE INTERFERÊNCIAS - FORNECIMENTO E ASSENTAMENTO. AF_12/2015</v>
          </cell>
          <cell r="C183" t="str">
            <v>M</v>
          </cell>
          <cell r="D183" t="str">
            <v>100,92</v>
          </cell>
        </row>
        <row r="184">
          <cell r="A184">
            <v>92212</v>
          </cell>
          <cell r="B184" t="str">
            <v>TUBO DE CONCRETO PARA REDES COLETORAS DE ÁGUAS PLUVIAIS, DIÂMETRO DE 600 MM, JUNTA RÍGIDA, INSTALADO EM LOCAL COM BAIXO NÍVEL DE INTERFERÊNCIAS - FORNECIMENTO E ASSENTAMENTO. AF_12/2015</v>
          </cell>
          <cell r="C184" t="str">
            <v>M</v>
          </cell>
          <cell r="D184" t="str">
            <v>146,24</v>
          </cell>
        </row>
        <row r="185">
          <cell r="A185">
            <v>92213</v>
          </cell>
          <cell r="B185" t="str">
            <v>TUBO DE CONCRETO PARA REDES COLETORAS DE ÁGUAS PLUVIAIS, DIÂMETRO DE 700 MM, JUNTA RÍGIDA, INSTALADO EM LOCAL COM BAIXO NÍVEL DE INTERFERÊNCIAS - FORNECIMENTO E ASSENTAMENTO. AF_12/2015</v>
          </cell>
          <cell r="C185" t="str">
            <v>M</v>
          </cell>
          <cell r="D185" t="str">
            <v>189,57</v>
          </cell>
        </row>
        <row r="186">
          <cell r="A186">
            <v>92214</v>
          </cell>
          <cell r="B186" t="str">
            <v>TUBO DE CONCRETO PARA REDES COLETORAS DE ÁGUAS PLUVIAIS, DIÂMETRO DE 800 MM, JUNTA RÍGIDA, INSTALADO EM LOCAL COM BAIXO NÍVEL DE INTERFERÊNCIAS - FORNECIMENTO E ASSENTAMENTO. AF_12/2015</v>
          </cell>
          <cell r="C186" t="str">
            <v>M</v>
          </cell>
          <cell r="D186" t="str">
            <v>228,65</v>
          </cell>
        </row>
        <row r="187">
          <cell r="A187">
            <v>92215</v>
          </cell>
          <cell r="B187" t="str">
            <v>TUBO DE CONCRETO PARA REDES COLETORAS DE ÁGUAS PLUVIAIS, DIÂMETRO DE 900 MM, JUNTA RÍGIDA, INSTALADO EM LOCAL COM BAIXO NÍVEL DE INTERFERÊNCIAS - FORNECIMENTO E ASSENTAMENTO. AF_12/2015</v>
          </cell>
          <cell r="C187" t="str">
            <v>M</v>
          </cell>
          <cell r="D187" t="str">
            <v>263,13</v>
          </cell>
        </row>
        <row r="188">
          <cell r="A188">
            <v>92216</v>
          </cell>
          <cell r="B188" t="str">
            <v>TUBO DE CONCRETO PARA REDES COLETORAS DE ÁGUAS PLUVIAIS, DIÂMETRO DE 1000 MM, JUNTA RÍGIDA, INSTALADO EM LOCAL COM BAIXO NÍVEL DE INTERFERÊNCIAS - FORNECIMENTO E ASSENTAMENTO. AF_12/2015</v>
          </cell>
          <cell r="C188" t="str">
            <v>M</v>
          </cell>
          <cell r="D188" t="str">
            <v>279,20</v>
          </cell>
        </row>
        <row r="189">
          <cell r="A189">
            <v>92219</v>
          </cell>
          <cell r="B189" t="str">
            <v>TUBO DE CONCRETO PARA REDES COLETORAS DE ÁGUAS PLUVIAIS, DIÂMETRO DE 400 MM, JUNTA RÍGIDA, INSTALADO EM LOCAL COM ALTO NÍVEL DE INTERFERÊNCIAS - FORNECIMENTO E ASSENTAMENTO. AF_12/2015</v>
          </cell>
          <cell r="C189" t="str">
            <v>M</v>
          </cell>
          <cell r="D189" t="str">
            <v>90,09</v>
          </cell>
        </row>
        <row r="190">
          <cell r="A190">
            <v>92220</v>
          </cell>
          <cell r="B190" t="str">
            <v>TUBO DE CONCRETO PARA REDES COLETORAS DE ÁGUAS PLUVIAIS, DIÂMETRO DE 500 MM, JUNTA RÍGIDA, INSTALADO EM LOCAL COM ALTO NÍVEL DE INTERFERÊNCIAS - FORNECIMENTO E ASSENTAMENTO. AF_12/2015</v>
          </cell>
          <cell r="C190" t="str">
            <v>M</v>
          </cell>
          <cell r="D190" t="str">
            <v>108,79</v>
          </cell>
        </row>
        <row r="191">
          <cell r="A191">
            <v>92221</v>
          </cell>
          <cell r="B191" t="str">
            <v>TUBO DE CONCRETO PARA REDES COLETORAS DE ÁGUAS PLUVIAIS, DIÂMETRO DE 600 MM, JUNTA RÍGIDA, INSTALADO EM LOCAL COM ALTO NÍVEL DE INTERFERÊNCIAS - FORNECIMENTO E ASSENTAMENTO. AF_12/2015</v>
          </cell>
          <cell r="C191" t="str">
            <v>M</v>
          </cell>
          <cell r="D191" t="str">
            <v>155,45</v>
          </cell>
        </row>
        <row r="192">
          <cell r="A192">
            <v>92222</v>
          </cell>
          <cell r="B192" t="str">
            <v>TUBO DE CONCRETO PARA REDES COLETORAS DE ÁGUAS PLUVIAIS, DIÂMETRO DE 700 MM, JUNTA RÍGIDA, INSTALADO EM LOCAL COM ALTO NÍVEL DE INTERFERÊNCIAS - FORNECIMENTO E ASSENTAMENTO. AF_12/2015</v>
          </cell>
          <cell r="C192" t="str">
            <v>M</v>
          </cell>
          <cell r="D192" t="str">
            <v>200,26</v>
          </cell>
        </row>
        <row r="193">
          <cell r="A193">
            <v>92223</v>
          </cell>
          <cell r="B193" t="str">
            <v>TUBO DE CONCRETO PARA REDES COLETORAS DE ÁGUAS PLUVIAIS, DIÂMETRO DE 800 MM, JUNTA RÍGIDA, INSTALADO EM LOCAL COM ALTO NÍVEL DE INTERFERÊNCIAS - FORNECIMENTO E ASSENTAMENTO. AF_12/2015</v>
          </cell>
          <cell r="C193" t="str">
            <v>M</v>
          </cell>
          <cell r="D193" t="str">
            <v>240,63</v>
          </cell>
        </row>
        <row r="194">
          <cell r="A194">
            <v>92224</v>
          </cell>
          <cell r="B194" t="str">
            <v>TUBO DE CONCRETO PARA REDES COLETORAS DE ÁGUAS PLUVIAIS, DIÂMETRO DE 900 MM, JUNTA RÍGIDA, INSTALADO EM LOCAL COM ALTO NÍVEL DE INTERFERÊNCIAS - FORNECIMENTO E ASSENTAMENTO. AF_12/2015</v>
          </cell>
          <cell r="C194" t="str">
            <v>M</v>
          </cell>
          <cell r="D194" t="str">
            <v>276,42</v>
          </cell>
        </row>
        <row r="195">
          <cell r="A195">
            <v>92226</v>
          </cell>
          <cell r="B195" t="str">
            <v>TUBO DE CONCRETO PARA REDES COLETORAS DE ÁGUAS PLUVIAIS, DIÂMETRO DE 1000 MM, JUNTA RÍGIDA, INSTALADO EM LOCAL COM ALTO NÍVEL DE INTERFERÊNCIAS - FORNECIMENTO E ASSENTAMENTO. AF_12/2015</v>
          </cell>
          <cell r="C195" t="str">
            <v>M</v>
          </cell>
          <cell r="D195" t="str">
            <v>294,08</v>
          </cell>
        </row>
        <row r="196">
          <cell r="A196">
            <v>92808</v>
          </cell>
          <cell r="B196" t="str">
            <v>ASSENTAMENTO DE TUBO DE CONCRETO PARA REDES COLETORAS DE ÁGUAS PLUVIAIS, DIÂMETRO DE 300 MM, JUNTA RÍGIDA, INSTALADO EM LOCAL COM BAIXO NÍVEL DE INTERFERÊNCIAS (NÃO INCLUI FORNECIMENTO). AF_12/2015</v>
          </cell>
          <cell r="C196" t="str">
            <v>M</v>
          </cell>
          <cell r="D196" t="str">
            <v>25,88</v>
          </cell>
        </row>
        <row r="197">
          <cell r="A197">
            <v>92809</v>
          </cell>
          <cell r="B197" t="str">
            <v>ASSENTAMENTO DE TUBO DE CONCRETO PARA REDES COLETORAS DE ÁGUAS PLUVIAIS, DIÂMETRO DE 400 MM, JUNTA RÍGIDA, INSTALADO EM LOCAL COM BAIXO NÍVEL DE INTERFERÊNCIAS (NÃO INCLUI FORNECIMENTO). AF_12/2015</v>
          </cell>
          <cell r="C197" t="str">
            <v>M</v>
          </cell>
          <cell r="D197" t="str">
            <v>33,32</v>
          </cell>
        </row>
        <row r="198">
          <cell r="A198">
            <v>92810</v>
          </cell>
          <cell r="B198" t="str">
            <v>ASSENTAMENTO DE TUBO DE CONCRETO PARA REDES COLETORAS DE ÁGUAS PLUVIAIS, DIÂMETRO DE 500 MM, JUNTA RÍGIDA, INSTALADO EM LOCAL COM BAIXO NÍVEL DE INTERFERÊNCIAS (NÃO INCLUI FORNECIMENTO). AF_12/2015</v>
          </cell>
          <cell r="C198" t="str">
            <v>M</v>
          </cell>
          <cell r="D198" t="str">
            <v>40,65</v>
          </cell>
        </row>
        <row r="199">
          <cell r="A199">
            <v>92811</v>
          </cell>
          <cell r="B199" t="str">
            <v>ASSENTAMENTO DE TUBO DE CONCRETO PARA REDES COLETORAS DE ÁGUAS PLUVIAIS, DIÂMETRO DE 600 MM, JUNTA RÍGIDA, INSTALADO EM LOCAL COM BAIXO NÍVEL DE INTERFERÊNCIAS (NÃO INCLUI FORNECIMENTO). AF_12/2015</v>
          </cell>
          <cell r="C199" t="str">
            <v>M</v>
          </cell>
          <cell r="D199" t="str">
            <v>48,65</v>
          </cell>
        </row>
        <row r="200">
          <cell r="A200">
            <v>92812</v>
          </cell>
          <cell r="B200" t="str">
            <v>ASSENTAMENTO DE TUBO DE CONCRETO PARA REDES COLETORAS DE ÁGUAS PLUVIAIS, DIÂMETRO DE 700 MM, JUNTA RÍGIDA, INSTALADO EM LOCAL COM BAIXO NÍVEL DE INTERFERÊNCIAS (NÃO INCLUI FORNECIMENTO). AF_12/2015</v>
          </cell>
          <cell r="C200" t="str">
            <v>M</v>
          </cell>
          <cell r="D200" t="str">
            <v>56,56</v>
          </cell>
        </row>
        <row r="201">
          <cell r="A201">
            <v>92813</v>
          </cell>
          <cell r="B201" t="str">
            <v>ASSENTAMENTO DE TUBO DE CONCRETO PARA REDES COLETORAS DE ÁGUAS PLUVIAIS, DIÂMETRO DE 800 MM, JUNTA RÍGIDA, INSTALADO EM LOCAL COM BAIXO NÍVEL DE INTERFERÊNCIAS (NÃO INCLUI FORNECIMENTO). AF_12/2015</v>
          </cell>
          <cell r="C201" t="str">
            <v>M</v>
          </cell>
          <cell r="D201" t="str">
            <v>66,28</v>
          </cell>
        </row>
        <row r="202">
          <cell r="A202">
            <v>92814</v>
          </cell>
          <cell r="B202" t="str">
            <v>ASSENTAMENTO DE TUBO DE CONCRETO PARA REDES COLETORAS DE ÁGUAS PLUVIAIS, DIÂMETRO DE 900 MM, JUNTA RÍGIDA, INSTALADO EM LOCAL COM BAIXO NÍVEL DE INTERFERÊNCIAS (NÃO INCLUI FORNECIMENTO). AF_12/2015</v>
          </cell>
          <cell r="C202" t="str">
            <v>M</v>
          </cell>
          <cell r="D202" t="str">
            <v>76,57</v>
          </cell>
        </row>
        <row r="203">
          <cell r="A203">
            <v>92815</v>
          </cell>
          <cell r="B203" t="str">
            <v>ASSENTAMENTO DE TUBO DE CONCRETO PARA REDES COLETORAS DE ÁGUAS PLUVIAIS, DIÂMETRO DE 1000 MM, JUNTA RÍGIDA, INSTALADO EM LOCAL COM BAIXO NÍVEL DE INTERFERÊNCIAS (NÃO INCLUI FORNECIMENTO). AF_12/2015</v>
          </cell>
          <cell r="C203" t="str">
            <v>M</v>
          </cell>
          <cell r="D203" t="str">
            <v>88,94</v>
          </cell>
        </row>
        <row r="204">
          <cell r="A204">
            <v>92816</v>
          </cell>
          <cell r="B204" t="str">
            <v>TUBO DE CONCRETO PARA REDES COLETORAS DE ÁGUAS PLUVIAIS, DIÂMETRO DE 1200 MM, JUNTA RÍGIDA, INSTALADO EM LOCAL COM BAIXO NÍVEL DE INTERFERÊNCIAS - FORNECIMENTO E ASSENTAMENTO. AF_12/2015</v>
          </cell>
          <cell r="C204" t="str">
            <v>M</v>
          </cell>
          <cell r="D204" t="str">
            <v>395,45</v>
          </cell>
        </row>
        <row r="205">
          <cell r="A205">
            <v>92817</v>
          </cell>
          <cell r="B205" t="str">
            <v>ASSENTAMENTO DE TUBO DE CONCRETO PARA REDES COLETORAS DE ÁGUAS PLUVIAIS, DIÂMETRO DE 1200 MM, JUNTA RÍGIDA, INSTALADO EM LOCAL COM BAIXO NÍVEL DE INTERFERÊNCIAS (NÃO INCLUI FORNECIMENTO). AF_12/2015</v>
          </cell>
          <cell r="C205" t="str">
            <v>M</v>
          </cell>
          <cell r="D205" t="str">
            <v>111,30</v>
          </cell>
        </row>
        <row r="206">
          <cell r="A206">
            <v>92818</v>
          </cell>
          <cell r="B206" t="str">
            <v>TUBO DE CONCRETO PARA REDES COLETORAS DE ÁGUAS PLUVIAIS, DIÂMETRO DE 1500 MM, JUNTA RÍGIDA, INSTALADO EM LOCAL COM BAIXO NÍVEL DE INTERFERÊNCIAS - FORNECIMENTO E ASSENTAMENTO. AF_12/2015</v>
          </cell>
          <cell r="C206" t="str">
            <v>M</v>
          </cell>
          <cell r="D206" t="str">
            <v>561,52</v>
          </cell>
        </row>
        <row r="207">
          <cell r="A207">
            <v>92819</v>
          </cell>
          <cell r="B207" t="str">
            <v>ASSENTAMENTO DE TUBO DE CONCRETO PARA REDES COLETORAS DE ÁGUAS PLUVIAIS, DIÂMETRO DE 1500 MM, JUNTA RÍGIDA, INSTALADO EM LOCAL COM BAIXO NÍVEL DE INTERFERÊNCIAS (NÃO INCLUI FORNECIMENTO). AF_12/2015</v>
          </cell>
          <cell r="C207" t="str">
            <v>M</v>
          </cell>
          <cell r="D207" t="str">
            <v>149,83</v>
          </cell>
        </row>
        <row r="208">
          <cell r="A208">
            <v>92820</v>
          </cell>
          <cell r="B208" t="str">
            <v>ASSENTAMENTO DE TUBO DE CONCRETO PARA REDES COLETORAS DE ÁGUAS PLUVIAIS, DIÂMETRO DE 300 MM, JUNTA RÍGIDA, INSTALADO EM LOCAL COM ALTO NÍVEL DE INTERFERÊNCIAS (NÃO INCLUI FORNECIMENTO). AF_12/2015</v>
          </cell>
          <cell r="C208" t="str">
            <v>M</v>
          </cell>
          <cell r="D208" t="str">
            <v>30,84</v>
          </cell>
        </row>
        <row r="209">
          <cell r="A209">
            <v>92821</v>
          </cell>
          <cell r="B209" t="str">
            <v>ASSENTAMENTO DE TUBO DE CONCRETO PARA REDES COLETORAS DE ÁGUAS PLUVIAIS, DIÂMETRO DE 400 MM, JUNTA RÍGIDA, INSTALADO EM LOCAL COM ALTO NÍVEL DE INTERFERÊNCIAS (NÃO INCLUI FORNECIMENTO). AF_12/2015</v>
          </cell>
          <cell r="C209" t="str">
            <v>M</v>
          </cell>
          <cell r="D209" t="str">
            <v>39,67</v>
          </cell>
        </row>
        <row r="210">
          <cell r="A210">
            <v>92822</v>
          </cell>
          <cell r="B210" t="str">
            <v>ASSENTAMENTO DE TUBO DE CONCRETO PARA REDES COLETORAS DE ÁGUAS PLUVIAIS, DIÂMETRO DE 500 MM, JUNTA RÍGIDA, INSTALADO EM LOCAL COM ALTO NÍVEL DE INTERFERÊNCIAS (NÃO INCLUI FORNECIMENTO). AF_12/2015</v>
          </cell>
          <cell r="C210" t="str">
            <v>M</v>
          </cell>
          <cell r="D210" t="str">
            <v>48,52</v>
          </cell>
        </row>
        <row r="211">
          <cell r="A211">
            <v>92824</v>
          </cell>
          <cell r="B211" t="str">
            <v>ASSENTAMENTO DE TUBO DE CONCRETO PARA REDES COLETORAS DE ÁGUAS PLUVIAIS, DIÂMETRO DE 600 MM, JUNTA RÍGIDA, INSTALADO EM LOCAL COM ALTO NÍVEL DE INTERFERÊNCIAS (NÃO INCLUI FORNECIMENTO). AF_12/2015</v>
          </cell>
          <cell r="C211" t="str">
            <v>M</v>
          </cell>
          <cell r="D211" t="str">
            <v>57,86</v>
          </cell>
        </row>
        <row r="212">
          <cell r="A212">
            <v>92825</v>
          </cell>
          <cell r="B212" t="str">
            <v>ASSENTAMENTO DE TUBO DE CONCRETO PARA REDES COLETORAS DE ÁGUAS PLUVIAIS, DIÂMETRO DE 700 MM, JUNTA RÍGIDA, INSTALADO EM LOCAL COM ALTO NÍVEL DE INTERFERÊNCIAS (NÃO INCLUI FORNECIMENTO). AF_12/2015</v>
          </cell>
          <cell r="C212" t="str">
            <v>M</v>
          </cell>
          <cell r="D212" t="str">
            <v>67,25</v>
          </cell>
        </row>
        <row r="213">
          <cell r="A213">
            <v>92826</v>
          </cell>
          <cell r="B213" t="str">
            <v>ASSENTAMENTO DE TUBO DE CONCRETO PARA REDES COLETORAS DE ÁGUAS PLUVIAIS, DIÂMETRO DE 800 MM, JUNTA RÍGIDA, INSTALADO EM LOCAL COM ALTO NÍVEL DE INTERFERÊNCIAS (NÃO INCLUI FORNECIMENTO). AF_12/2015</v>
          </cell>
          <cell r="C213" t="str">
            <v>M</v>
          </cell>
          <cell r="D213" t="str">
            <v>78,26</v>
          </cell>
        </row>
        <row r="214">
          <cell r="A214">
            <v>92827</v>
          </cell>
          <cell r="B214" t="str">
            <v>ASSENTAMENTO DE TUBO DE CONCRETO PARA REDES COLETORAS DE ÁGUAS PLUVIAIS, DIÂMETRO DE 900 MM, JUNTA RÍGIDA, INSTALADO EM LOCAL COM ALTO NÍVEL DE INTERFERÊNCIAS (NÃO INCLUI FORNECIMENTO). AF_12/2015</v>
          </cell>
          <cell r="C214" t="str">
            <v>M</v>
          </cell>
          <cell r="D214" t="str">
            <v>89,86</v>
          </cell>
        </row>
        <row r="215">
          <cell r="A215">
            <v>92828</v>
          </cell>
          <cell r="B215" t="str">
            <v>ASSENTAMENTO DE TUBO DE CONCRETO PARA REDES COLETORAS DE ÁGUAS PLUVIAIS, DIÂMETRO DE 1000 MM, JUNTA RÍGIDA, INSTALADO EM LOCAL COM ALTO NÍVEL DE INTERFERÊNCIAS (NÃO INCLUI FORNECIMENTO). AF_12/2015</v>
          </cell>
          <cell r="C215" t="str">
            <v>M</v>
          </cell>
          <cell r="D215" t="str">
            <v>103,82</v>
          </cell>
        </row>
        <row r="216">
          <cell r="A216">
            <v>92829</v>
          </cell>
          <cell r="B216" t="str">
            <v>TUBO DE CONCRETO PARA REDES COLETORAS DE ÁGUAS PLUVIAIS, DIÂMETRO DE 1200 MM, JUNTA RÍGIDA, INSTALADO EM LOCAL COM ALTO NÍVEL DE INTERFERÊNCIAS - FORNECIMENTO E ASSENTAMENTO. AF_12/2015</v>
          </cell>
          <cell r="C216" t="str">
            <v>M</v>
          </cell>
          <cell r="D216" t="str">
            <v>412,93</v>
          </cell>
        </row>
        <row r="217">
          <cell r="A217">
            <v>92830</v>
          </cell>
          <cell r="B217" t="str">
            <v>ASSENTAMENTO DE TUBO DE CONCRETO PARA REDES COLETORAS DE ÁGUAS PLUVIAIS, DIÂMETRO DE 1200 MM, JUNTA RÍGIDA, INSTALADO EM LOCAL COM ALTO NÍVEL DE INTERFERÊNCIAS (NÃO INCLUI FORNECIMENTO). AF_12/2015</v>
          </cell>
          <cell r="C217" t="str">
            <v>M</v>
          </cell>
          <cell r="D217" t="str">
            <v>128,78</v>
          </cell>
        </row>
        <row r="218">
          <cell r="A218">
            <v>92831</v>
          </cell>
          <cell r="B218" t="str">
            <v>TUBO DE CONCRETO PARA REDES COLETORAS DE ÁGUAS PLUVIAIS, DIÂMETRO DE 1500 MM, JUNTA RÍGIDA, INSTALADO EM LOCAL COM ALTO NÍVEL DE INTERFERÊNCIAS - FORNECIMENTO E ASSENTAMENTO. AF_12/2015</v>
          </cell>
          <cell r="C218" t="str">
            <v>M</v>
          </cell>
          <cell r="D218" t="str">
            <v>582,89</v>
          </cell>
        </row>
        <row r="219">
          <cell r="A219">
            <v>92832</v>
          </cell>
          <cell r="B219" t="str">
            <v>ASSENTAMENTO DE TUBO DE CONCRETO PARA REDES COLETORAS DE ÁGUAS PLUVIAIS, DIÂMETRO DE 1500 MM, JUNTA RÍGIDA, INSTALADO EM LOCAL COM ALTO NÍVEL DE INTERFERÊNCIAS (NÃO INCLUI FORNECIMENTO). AF_12/2015</v>
          </cell>
          <cell r="C219" t="str">
            <v>M</v>
          </cell>
          <cell r="D219" t="str">
            <v>171,20</v>
          </cell>
        </row>
        <row r="220">
          <cell r="A220">
            <v>95565</v>
          </cell>
          <cell r="B220" t="str">
            <v>TUBO DE CONCRETO PARA REDES COLETORAS DE ÁGUAS PLUVIAIS, DIÂMETRO DE 300MM, JUNTA RÍGIDA, INSTALADO EM LOCAL COM BAIXO NÍVEL DE INTERFERÊNCIAS - FORNECIMENTO E ASSENTAMENTO. AF_12/2015</v>
          </cell>
          <cell r="C220" t="str">
            <v>M</v>
          </cell>
          <cell r="D220" t="str">
            <v>74,74</v>
          </cell>
        </row>
        <row r="221">
          <cell r="A221">
            <v>95566</v>
          </cell>
          <cell r="B221" t="str">
            <v>TUBO DE CONCRETO PARA REDES COLETORAS DE ÁGUAS PLUVIAIS, DIÂMETRO DE 300MM, JUNTA RÍGIDA, INSTALADO EM LOCAL COM ALTO NÍVEL DE INTERFERÊNCIAS - FORNECIMENTO E ASSENTAMENTO. AF_12/2015</v>
          </cell>
          <cell r="C221" t="str">
            <v>M</v>
          </cell>
          <cell r="D221" t="str">
            <v>80,52</v>
          </cell>
        </row>
        <row r="222">
          <cell r="A222">
            <v>95567</v>
          </cell>
          <cell r="B222" t="str">
            <v>TUBO DE CONCRETO (SIMPLES) PARA REDES COLETORAS DE ÁGUAS PLUVIAIS, DIÂMETRO DE 300 MM, JUNTA RÍGIDA, INSTALADO EM LOCAL COM BAIXO NÍVEL DE INTERFERÊNCIAS - FORNECIMENTO E ASSENTAMENTO. AF_12/2015</v>
          </cell>
          <cell r="C222" t="str">
            <v>M</v>
          </cell>
          <cell r="D222" t="str">
            <v>60,95</v>
          </cell>
        </row>
        <row r="223">
          <cell r="A223">
            <v>95568</v>
          </cell>
          <cell r="B223" t="str">
            <v>TUBO DE CONCRETO (SIMPLES) PARA REDES COLETORAS DE ÁGUAS PLUVIAIS, DIÂMETRO DE 400 MM, JUNTA RÍGIDA, INSTALADO EM LOCAL COM BAIXO NÍVEL DE INTERFERÊNCIAS - FORNECIMENTO E ASSENTAMENTO. AF_12/2015</v>
          </cell>
          <cell r="C223" t="str">
            <v>M</v>
          </cell>
          <cell r="D223" t="str">
            <v>75,11</v>
          </cell>
        </row>
        <row r="224">
          <cell r="A224">
            <v>95569</v>
          </cell>
          <cell r="B224" t="str">
            <v>TUBO DE CONCRETO (SIMPLES) PARA REDES COLETORAS DE ÁGUAS PLUVIAIS, DIÂMETRO DE 500 MM, JUNTA RÍGIDA, INSTALADO EM LOCAL COM BAIXO NÍVEL DE INTERFERÊNCIAS - FORNECIMENTO E ASSENTAMENTO. AF_12/2015</v>
          </cell>
          <cell r="C224" t="str">
            <v>M</v>
          </cell>
          <cell r="D224" t="str">
            <v>101,40</v>
          </cell>
        </row>
        <row r="225">
          <cell r="A225">
            <v>95570</v>
          </cell>
          <cell r="B225" t="str">
            <v>TUBO DE CONCRETO (SIMPLES) PARA REDES COLETORAS DE ÁGUAS PLUVIAIS, DIÂMETRO DE 300 MM, JUNTA RÍGIDA, INSTALADO EM LOCAL COM ALTO NÍVEL DE INTERFERÊNCIAS - FORNECIMENTO E ASSENTAMENTO. AF_12/2015</v>
          </cell>
          <cell r="C225" t="str">
            <v>M</v>
          </cell>
          <cell r="D225" t="str">
            <v>66,73</v>
          </cell>
        </row>
        <row r="226">
          <cell r="A226">
            <v>95571</v>
          </cell>
          <cell r="B226" t="str">
            <v>TUBO DE CONCRETO (SIMPLES) PARA REDES COLETORAS DE ÁGUAS PLUVIAIS, DIÂMETRO DE 400 MM, JUNTA RÍGIDA, INSTALADO EM LOCAL COM ALTO NÍVEL DE INTERFERÊNCIAS - FORNECIMENTO E ASSENTAMENTO. AF_12/2015</v>
          </cell>
          <cell r="C226" t="str">
            <v>M</v>
          </cell>
          <cell r="D226" t="str">
            <v>82,51</v>
          </cell>
        </row>
        <row r="227">
          <cell r="A227">
            <v>95572</v>
          </cell>
          <cell r="B227" t="str">
            <v>TUBO DE CONCRETO (SIMPLES) PARA REDES COLETORAS DE ÁGUAS PLUVIAIS, DIÂMETRO DE 500 MM, JUNTA RÍGIDA, INSTALADO EM LOCAL COM ALTO NÍVEL DE INTERFERÊNCIAS - FORNECIMENTO E ASSENTAMENTO. AF_12/2015</v>
          </cell>
          <cell r="C227" t="str">
            <v>M</v>
          </cell>
          <cell r="D227" t="str">
            <v>110,55</v>
          </cell>
        </row>
        <row r="228">
          <cell r="A228">
            <v>97127</v>
          </cell>
          <cell r="B228" t="str">
            <v>ASSENTAMENTO DE TUBO DE PVC DEFOFO OU PRFV OU RPVC PARA REDE DE ÁGUA, DN 150 MM, JUNTA ELÁSTICA INTEGRADA, INSTALADO EM LOCAL COM NÍVEL ALTO DE INTERFERÊNCIAS (NÃO INCLUI FORNECIMENTO). AF_11/2017</v>
          </cell>
          <cell r="C228" t="str">
            <v>M</v>
          </cell>
          <cell r="D228" t="str">
            <v>3,64</v>
          </cell>
        </row>
        <row r="229">
          <cell r="A229">
            <v>97128</v>
          </cell>
          <cell r="B229" t="str">
            <v>ASSENTAMENTO DE TUBO DE PVC DEFOFO OU PRFV OU RPVC PARA REDE DE ÁGUA, DN 200 MM, JUNTA ELÁSTICA INTEGRADA, INSTALADO EM LOCAL COM NÍVEL ALTO DE INTERFERÊNCIAS (NÃO INCLUI FORNECIMENTO). AF_11/2017</v>
          </cell>
          <cell r="C229" t="str">
            <v>M</v>
          </cell>
          <cell r="D229" t="str">
            <v>6,91</v>
          </cell>
        </row>
        <row r="230">
          <cell r="A230">
            <v>97129</v>
          </cell>
          <cell r="B230" t="str">
            <v>ASSENTAMENTO DE TUBO DE PVC DEFOFO OU PRFV OU RPVC PARA REDE DE ÁGUA, DN 250 MM, JUNTA ELÁSTICA INTEGRADA, INSTALADO EM LOCAL COM NÍVEL ALTO DE INTERFERÊNCIAS (NÃO INCLUI FORNECIMENTO). AF_11/2017</v>
          </cell>
          <cell r="C230" t="str">
            <v>M</v>
          </cell>
          <cell r="D230" t="str">
            <v>8,48</v>
          </cell>
        </row>
        <row r="231">
          <cell r="A231">
            <v>97130</v>
          </cell>
          <cell r="B231" t="str">
            <v>ASSENTAMENTO DE TUBO DE PVC DEFOFO OU PRFV OU RPVC PARA REDE DE ÁGUA, DN 300 MM, JUNTA ELÁSTICA INTEGRADA, INSTALADO EM LOCAL COM NÍVEL ALTO DE INTERFERÊNCIAS (NÃO INCLUI FORNECIMENTO). AF_11/2017</v>
          </cell>
          <cell r="C231" t="str">
            <v>M</v>
          </cell>
          <cell r="D231" t="str">
            <v>10,07</v>
          </cell>
        </row>
        <row r="232">
          <cell r="A232">
            <v>97131</v>
          </cell>
          <cell r="B232" t="str">
            <v>ASSENTAMENTO DE TUBO DE PVC DEFOFO OU PRFV OU RPVC PARA REDE DE ÁGUA, DN 350 MM, JUNTA ELÁSTICA INTEGRADA, INSTALADO EM LOCAL COM NÍVEL ALTO DE INTERFERÊNCIAS (NÃO INCLUI FORNECIMENTO). AF_11/2017</v>
          </cell>
          <cell r="C232" t="str">
            <v>M</v>
          </cell>
          <cell r="D232" t="str">
            <v>11,66</v>
          </cell>
        </row>
        <row r="233">
          <cell r="A233">
            <v>97132</v>
          </cell>
          <cell r="B233" t="str">
            <v>ASSENTAMENTO DE TUBO DE PVC DEFOFO OU PRFV OU RPVC PARA REDE DE ÁGUA, DN 400 MM, JUNTA ELÁSTICA INTEGRADA, INSTALADO EM LOCAL COM NÍVEL ALTO DE INTERFERÊNCIAS (NÃO INCLUI FORNECIMENTO). AF_11/2017</v>
          </cell>
          <cell r="C233" t="str">
            <v>M</v>
          </cell>
          <cell r="D233" t="str">
            <v>13,24</v>
          </cell>
        </row>
        <row r="234">
          <cell r="A234">
            <v>97133</v>
          </cell>
          <cell r="B234" t="str">
            <v>ASSENTAMENTO DE TUBO DE PVC DEFOFO OU PRFV OU RPVC PARA REDE DE ÁGUA, DN 500 MM, JUNTA ELÁSTICA INTEGRADA, INSTALADO EM LOCAL COM NÍVEL ALTO DE INTERFERÊNCIAS (NÃO INCLUI FORNECIMENTO). AF_11/2017</v>
          </cell>
          <cell r="C234" t="str">
            <v>M</v>
          </cell>
          <cell r="D234" t="str">
            <v>16,40</v>
          </cell>
        </row>
        <row r="235">
          <cell r="A235">
            <v>97134</v>
          </cell>
          <cell r="B235" t="str">
            <v>ASSENTAMENTO DE TUBO DE PVC DEFOFO OU PRFV OU RPVC PARA REDE DE ÁGUA, DN 150 MM, JUNTA ELÁSTICA INTEGRADA, INSTALADO EM LOCAL COM NÍVEL BAIXO DE INTERFERÊNCIAS (NÃO INCLUI FORNECIMENTO). AF_11/2017</v>
          </cell>
          <cell r="C235" t="str">
            <v>M</v>
          </cell>
          <cell r="D235" t="str">
            <v>1,65</v>
          </cell>
        </row>
        <row r="236">
          <cell r="A236">
            <v>97135</v>
          </cell>
          <cell r="B236" t="str">
            <v>ASSENTAMENTO DE TUBO DE PVC DEFOFO OU PRFV OU RPVC PARA REDE DE ÁGUA, DN 200 MM, JUNTA ELÁSTICA INTEGRADA, INSTALADO EM LOCAL COM NÍVEL BAIXO DE INTERFERÊNCIAS (NÃO INCLUI FORNECIMENTO). AF_11/2017</v>
          </cell>
          <cell r="C236" t="str">
            <v>M</v>
          </cell>
          <cell r="D236" t="str">
            <v>3,44</v>
          </cell>
        </row>
        <row r="237">
          <cell r="A237">
            <v>97136</v>
          </cell>
          <cell r="B237" t="str">
            <v>ASSENTAMENTO DE TUBO DE PVC DEFOFO OU PRFV OU RPVC PARA REDE DE ÁGUA, DN 250 MM, JUNTA ELÁSTICA INTEGRADA, INSTALADO EM LOCAL COM NÍVEL BAIXO DE INTERFERÊNCIAS (NÃO INCLUI FORNECIMENTO). AF_11/2017</v>
          </cell>
          <cell r="C237" t="str">
            <v>M</v>
          </cell>
          <cell r="D237" t="str">
            <v>4,24</v>
          </cell>
        </row>
        <row r="238">
          <cell r="A238">
            <v>97137</v>
          </cell>
          <cell r="B238" t="str">
            <v>ASSENTAMENTO DE TUBO DE PVC DEFOFO OU PRFV OU RPVC PARA REDE DE ÁGUA, DN 300 MM, JUNTA ELÁSTICA INTEGRADA, INSTALADO EM LOCAL COM NÍVEL BAIXO DE INTERFERÊNCIAS (NÃO INCLUI FORNECIMENTO). AF_11/2017</v>
          </cell>
          <cell r="C238" t="str">
            <v>M</v>
          </cell>
          <cell r="D238" t="str">
            <v>5,03</v>
          </cell>
        </row>
        <row r="239">
          <cell r="A239">
            <v>97138</v>
          </cell>
          <cell r="B239" t="str">
            <v>ASSENTAMENTO DE TUBO DE PVC DEFOFO OU PRFV OU RPVC PARA REDE DE ÁGUA, DN 350 MM, JUNTA ELÁSTICA INTEGRADA, INSTALADO EM LOCAL COM NÍVEL BAIXO DE INTERFERÊNCIAS (NÃO INCLUI FORNECIMENTO). AF_11/2017</v>
          </cell>
          <cell r="C239" t="str">
            <v>M</v>
          </cell>
          <cell r="D239" t="str">
            <v>5,83</v>
          </cell>
        </row>
        <row r="240">
          <cell r="A240">
            <v>97139</v>
          </cell>
          <cell r="B240" t="str">
            <v>ASSENTAMENTO DE TUBO DE PVC DEFOFO OU PRFV OU RPVC PARA REDE DE ÁGUA, DN 400 MM, JUNTA ELÁSTICA INTEGRADA, INSTALADO EM LOCAL COM NÍVEL BAIXO DE INTERFERÊNCIAS (NÃO INCLUI FORNECIMENTO). AF_11/2017</v>
          </cell>
          <cell r="C240" t="str">
            <v>M</v>
          </cell>
          <cell r="D240" t="str">
            <v>6,62</v>
          </cell>
        </row>
        <row r="241">
          <cell r="A241">
            <v>97140</v>
          </cell>
          <cell r="B241" t="str">
            <v>ASSENTAMENTO DE TUBO DE PVC DEFOFO OU PRFV OU RPVC PARA REDE DE ÁGUA, DN 500 MM, JUNTA ELÁSTICA INTEGRADA, INSTALADO EM LOCAL COM NÍVEL BAIXO DE INTERFERÊNCIAS (NÃO INCLUI FORNECIMENTO). AF_11/2017</v>
          </cell>
          <cell r="C241" t="str">
            <v>M</v>
          </cell>
          <cell r="D241" t="str">
            <v>8,21</v>
          </cell>
        </row>
        <row r="242">
          <cell r="A242">
            <v>93206</v>
          </cell>
          <cell r="B242" t="str">
            <v>EXECUÇÃO DE ESCRITÓRIO EM CANTEIRO DE OBRA EM ALVENARIA, NÃO INCLUSO MOBILIÁRIO E EQUIPAMENTOS. AF_02/2016</v>
          </cell>
          <cell r="C242" t="str">
            <v>M2</v>
          </cell>
          <cell r="D242" t="str">
            <v>840,66</v>
          </cell>
        </row>
        <row r="243">
          <cell r="A243">
            <v>93207</v>
          </cell>
          <cell r="B243" t="str">
            <v>EXECUÇÃO DE ESCRITÓRIO EM CANTEIRO DE OBRA EM CHAPA DE MADEIRA COMPENSADA, NÃO INCLUSO MOBILIÁRIO E EQUIPAMENTOS. AF_02/2016</v>
          </cell>
          <cell r="C243" t="str">
            <v>M2</v>
          </cell>
          <cell r="D243" t="str">
            <v>776,69</v>
          </cell>
        </row>
        <row r="244">
          <cell r="A244">
            <v>93208</v>
          </cell>
          <cell r="B244" t="str">
            <v>EXECUÇÃO DE ALMOXARIFADO EM CANTEIRO DE OBRA EM CHAPA DE MADEIRA COMPENSADA, INCLUSO PRATELEIRAS. AF_02/2016</v>
          </cell>
          <cell r="C244" t="str">
            <v>M2</v>
          </cell>
          <cell r="D244" t="str">
            <v>607,53</v>
          </cell>
        </row>
        <row r="245">
          <cell r="A245">
            <v>93209</v>
          </cell>
          <cell r="B245" t="str">
            <v>EXECUÇÃO DE ALMOXARIFADO EM CANTEIRO DE OBRA EM ALVENARIA, INCLUSO PRATELEIRAS. AF_02/2016</v>
          </cell>
          <cell r="C245" t="str">
            <v>M2</v>
          </cell>
          <cell r="D245" t="str">
            <v>678,74</v>
          </cell>
        </row>
        <row r="246">
          <cell r="A246">
            <v>93210</v>
          </cell>
          <cell r="B246" t="str">
            <v>EXECUÇÃO DE REFEITÓRIO EM CANTEIRO DE OBRA EM CHAPA DE MADEIRA COMPENSADA, NÃO INCLUSO MOBILIÁRIO E EQUIPAMENTOS. AF_02/2016</v>
          </cell>
          <cell r="C246" t="str">
            <v>M2</v>
          </cell>
          <cell r="D246" t="str">
            <v>424,38</v>
          </cell>
        </row>
        <row r="247">
          <cell r="A247">
            <v>93211</v>
          </cell>
          <cell r="B247" t="str">
            <v>EXECUÇÃO DE REFEITÓRIO EM CANTEIRO DE OBRA EM ALVENARIA, NÃO INCLUSO MOBILIÁRIO E EQUIPAMENTOS. AF_02/2016</v>
          </cell>
          <cell r="C247" t="str">
            <v>M2</v>
          </cell>
          <cell r="D247" t="str">
            <v>430,57</v>
          </cell>
        </row>
        <row r="248">
          <cell r="A248">
            <v>93212</v>
          </cell>
          <cell r="B248" t="str">
            <v>EXECUÇÃO DE SANITÁRIO E VESTIÁRIO EM CANTEIRO DE OBRA EM CHAPA DE MADEIRA COMPENSADA, NÃO INCLUSO MOBILIÁRIO. AF_02/2016</v>
          </cell>
          <cell r="C248" t="str">
            <v>M2</v>
          </cell>
          <cell r="D248" t="str">
            <v>706,32</v>
          </cell>
        </row>
        <row r="249">
          <cell r="A249">
            <v>93213</v>
          </cell>
          <cell r="B249" t="str">
            <v>EXECUÇÃO DE SANITÁRIO E VESTIÁRIO EM CANTEIRO DE OBRA EM ALVENARIA, NÃO INCLUSO MOBILIÁRIO. AF_02/2016</v>
          </cell>
          <cell r="C249" t="str">
            <v>M2</v>
          </cell>
          <cell r="D249" t="str">
            <v>756,98</v>
          </cell>
        </row>
        <row r="250">
          <cell r="A250">
            <v>93214</v>
          </cell>
          <cell r="B250" t="str">
            <v>EXECUÇÃO DE RESERVATÓRIO ELEVADO DE ÁGUA (1000 LITROS) EM CANTEIRO DE OBRA, APOIADO EM ESTRUTURA DE MADEIRA. AF_02/2016</v>
          </cell>
          <cell r="C250" t="str">
            <v>UN</v>
          </cell>
          <cell r="D250" t="str">
            <v>4.140,50</v>
          </cell>
        </row>
        <row r="251">
          <cell r="A251">
            <v>93243</v>
          </cell>
          <cell r="B251" t="str">
            <v>EXECUÇÃO DE RESERVATÓRIO ELEVADO DE ÁGUA (2000 LITROS) EM CANTEIRO DE OBRA, APOIADO EM ESTRUTURA DE MADEIRA. AF_02/2016</v>
          </cell>
          <cell r="C251" t="str">
            <v>UN</v>
          </cell>
          <cell r="D251" t="str">
            <v>6.242,36</v>
          </cell>
        </row>
        <row r="252">
          <cell r="A252">
            <v>93582</v>
          </cell>
          <cell r="B252" t="str">
            <v>EXECUÇÃO DE CENTRAL DE ARMADURA EM CANTEIRO DE OBRA, NÃO INCLUSO MOBILIÁRIO E EQUIPAMENTOS. AF_04/2016</v>
          </cell>
          <cell r="C252" t="str">
            <v>M2</v>
          </cell>
          <cell r="D252" t="str">
            <v>206,97</v>
          </cell>
        </row>
        <row r="253">
          <cell r="A253">
            <v>93583</v>
          </cell>
          <cell r="B253" t="str">
            <v>EXECUÇÃO DE CENTRAL DE FÔRMAS, PRODUÇÃO DE ARGAMASSA OU CONCRETO EM CANTEIRO DE OBRA, NÃO INCLUSO MOBILIÁRIO E EQUIPAMENTOS. AF_04/2016</v>
          </cell>
          <cell r="C253" t="str">
            <v>M2</v>
          </cell>
          <cell r="D253" t="str">
            <v>342,37</v>
          </cell>
        </row>
        <row r="254">
          <cell r="A254">
            <v>93584</v>
          </cell>
          <cell r="B254" t="str">
            <v>EXECUÇÃO DE DEPÓSITO EM CANTEIRO DE OBRA EM CHAPA DE MADEIRA COMPENSADA, NÃO INCLUSO MOBILIÁRIO. AF_04/2016</v>
          </cell>
          <cell r="C254" t="str">
            <v>M2</v>
          </cell>
          <cell r="D254" t="str">
            <v>606,53</v>
          </cell>
        </row>
        <row r="255">
          <cell r="A255">
            <v>93585</v>
          </cell>
          <cell r="B255" t="str">
            <v>EXECUÇÃO DE GUARITA EM CANTEIRO DE OBRA EM CHAPA DE MADEIRA COMPENSADA, NÃO INCLUSO MOBILIÁRIO. AF_04/2016</v>
          </cell>
          <cell r="C255" t="str">
            <v>M2</v>
          </cell>
          <cell r="D255" t="str">
            <v>838,81</v>
          </cell>
        </row>
        <row r="256">
          <cell r="A256">
            <v>98441</v>
          </cell>
          <cell r="B256" t="str">
            <v>PAREDE DE MADEIRA COMPENSADA PARA CONSTRUÇÃO TEMPORÁRIA EM CHAPA SIMPLES, EXTERNA, COM ÁREA LÍQUIDA MAIOR OU IGUAL A 6 M², SEM VÃO. AF_05/2018</v>
          </cell>
          <cell r="C256" t="str">
            <v>M2</v>
          </cell>
          <cell r="D256" t="str">
            <v>90,68</v>
          </cell>
        </row>
        <row r="257">
          <cell r="A257">
            <v>98442</v>
          </cell>
          <cell r="B257" t="str">
            <v>PAREDE DE MADEIRA COMPENSADA PARA CONSTRUÇÃO TEMPORÁRIA EM CHAPA SIMPLES, EXTERNA, COM ÁREA LÍQUIDA MENOR QUE 6 M², SEM VÃO. AF_05/2018</v>
          </cell>
          <cell r="C257" t="str">
            <v>M2</v>
          </cell>
          <cell r="D257" t="str">
            <v>92,90</v>
          </cell>
        </row>
        <row r="258">
          <cell r="A258">
            <v>98443</v>
          </cell>
          <cell r="B258" t="str">
            <v>PAREDE DE MADEIRA COMPENSADA PARA CONSTRUÇÃO TEMPORÁRIA EM CHAPA SIMPLES, INTERNA, COM ÁREA LÍQUIDA MAIOR OU IGUAL A 6 M², SEM VÃO. AF_05/2018</v>
          </cell>
          <cell r="C258" t="str">
            <v>M2</v>
          </cell>
          <cell r="D258" t="str">
            <v>79,38</v>
          </cell>
        </row>
        <row r="259">
          <cell r="A259">
            <v>98444</v>
          </cell>
          <cell r="B259" t="str">
            <v>PAREDE DE MADEIRA COMPENSADA PARA CONSTRUÇÃO TEMPORÁRIA EM CHAPA SIMPLES, INTERNA, COM ÁREA LÍQUIDA MENOR QUE 6 M², SEM VÃO. AF_05/2018</v>
          </cell>
          <cell r="C259" t="str">
            <v>M2</v>
          </cell>
          <cell r="D259" t="str">
            <v>80,96</v>
          </cell>
        </row>
        <row r="260">
          <cell r="A260">
            <v>98445</v>
          </cell>
          <cell r="B260" t="str">
            <v>PAREDE DE MADEIRA COMPENSADA PARA CONSTRUÇÃO TEMPORÁRIA EM CHAPA SIMPLES, EXTERNA, COM ÁREA LÍQUIDA MAIOR OU IGUAL A 6 M², COM VÃO. AF_05/2018</v>
          </cell>
          <cell r="C260" t="str">
            <v>M2</v>
          </cell>
          <cell r="D260" t="str">
            <v>107,75</v>
          </cell>
        </row>
        <row r="261">
          <cell r="A261">
            <v>98446</v>
          </cell>
          <cell r="B261" t="str">
            <v>PAREDE DE MADEIRA COMPENSADA PARA CONSTRUÇÃO TEMPORÁRIA EM CHAPA SIMPLES, EXTERNA, COM ÁREA LÍQUIDA MENOR QUE 6 M², COM VÃO. AF_05/2018</v>
          </cell>
          <cell r="C261" t="str">
            <v>M2</v>
          </cell>
          <cell r="D261" t="str">
            <v>137,22</v>
          </cell>
        </row>
        <row r="262">
          <cell r="A262">
            <v>98447</v>
          </cell>
          <cell r="B262" t="str">
            <v>PAREDE DE MADEIRA COMPENSADA PARA CONSTRUÇÃO TEMPORÁRIA EM CHAPA SIMPLES, INTERNA, COM ÁREA LÍQUIDA MAIOR OU IGUAL A 6 M², COM VÃO. AF_05/2018</v>
          </cell>
          <cell r="C262" t="str">
            <v>M2</v>
          </cell>
          <cell r="D262" t="str">
            <v>92,13</v>
          </cell>
        </row>
        <row r="263">
          <cell r="A263">
            <v>98448</v>
          </cell>
          <cell r="B263" t="str">
            <v>PAREDE DE MADEIRA COMPENSADA PARA CONSTRUÇÃO TEMPORÁRIA EM CHAPA SIMPLES, INTERNA, COM ÁREA LÍQUIDA MENOR QUE 6 M², COM VÃO. AF_05/2018</v>
          </cell>
          <cell r="C263" t="str">
            <v>M2</v>
          </cell>
          <cell r="D263" t="str">
            <v>114,77</v>
          </cell>
        </row>
        <row r="264">
          <cell r="A264">
            <v>98449</v>
          </cell>
          <cell r="B264" t="str">
            <v>PAREDE DE MADEIRA COMPENSADA PARA CONSTRUÇÃO TEMPORÁRIA EM CHAPA DUPLA, EXTERNA, COM ÁREA LÍQUIDA MAIOR OU IGUAL A 6 M², SEM VÃO. AF_05/2018</v>
          </cell>
          <cell r="C264" t="str">
            <v>M2</v>
          </cell>
          <cell r="D264" t="str">
            <v>113,96</v>
          </cell>
        </row>
        <row r="265">
          <cell r="A265">
            <v>98450</v>
          </cell>
          <cell r="B265" t="str">
            <v>PAREDE DE MADEIRA COMPENSADA PARA CONSTRUÇÃO TEMPORÁRIA EM CHAPA DUPLA, EXTERNA, COM ÁREA LÍQUIDA MENOR QUE 6 M², SEM VÃO. AF_05/2018</v>
          </cell>
          <cell r="C265" t="str">
            <v>M2</v>
          </cell>
          <cell r="D265" t="str">
            <v>117,21</v>
          </cell>
        </row>
        <row r="266">
          <cell r="A266">
            <v>98451</v>
          </cell>
          <cell r="B266" t="str">
            <v>PAREDE DE MADEIRA COMPENSADA PARA CONSTRUÇÃO TEMPORÁRIA EM CHAPA DUPLA, INTERNA, COM ÁREA LÍQUIDA MAIOR OU IGUAL A 6 M², SEM VÃO. AF_05/2018</v>
          </cell>
          <cell r="C266" t="str">
            <v>M2</v>
          </cell>
          <cell r="D266" t="str">
            <v>100,74</v>
          </cell>
        </row>
        <row r="267">
          <cell r="A267">
            <v>98452</v>
          </cell>
          <cell r="B267" t="str">
            <v>PAREDE DE MADEIRA COMPENSADA PARA CONSTRUÇÃO TEMPORÁRIA EM CHAPA DUPLA, INTERNA, COM ÁREA LÍQUIDA MENOR QUE 6 M², SEM VÃO. AF_05/2018</v>
          </cell>
          <cell r="C267" t="str">
            <v>M2</v>
          </cell>
          <cell r="D267" t="str">
            <v>102,72</v>
          </cell>
        </row>
        <row r="268">
          <cell r="A268">
            <v>98453</v>
          </cell>
          <cell r="B268" t="str">
            <v>PAREDE DE MADEIRA COMPENSADA PARA CONSTRUÇÃO TEMPORÁRIA EM CHAPA DUPLA, EXTERNA, COM ÁREA LÍQUIDA MAIOR OU IGUAL A QUE 6 M², COM VÃO. AF_05/2018</v>
          </cell>
          <cell r="C268" t="str">
            <v>M2</v>
          </cell>
          <cell r="D268" t="str">
            <v>134,81</v>
          </cell>
        </row>
        <row r="269">
          <cell r="A269">
            <v>98454</v>
          </cell>
          <cell r="B269" t="str">
            <v>PAREDE DE MADEIRA COMPENSADA PARA CONSTRUÇÃO TEMPORÁRIA EM CHAPA DUPLA, EXTERNA, COM ÁREA LÍQUIDA MENOR QUE 6 M², COM VÃO. AF_05/2018</v>
          </cell>
          <cell r="C269" t="str">
            <v>M2</v>
          </cell>
          <cell r="D269" t="str">
            <v>173,56</v>
          </cell>
        </row>
        <row r="270">
          <cell r="A270">
            <v>98455</v>
          </cell>
          <cell r="B270" t="str">
            <v>PAREDE DE MADEIRA COMPENSADA PARA CONSTRUÇÃO TEMPORÁRIA EM CHAPA DUPLA, INTERNA, COM ÁREA LÍQUIDA MAIOR OU IGUAL A 6 M², COM VÃO. AF_05/2018</v>
          </cell>
          <cell r="C270" t="str">
            <v>M2</v>
          </cell>
          <cell r="D270" t="str">
            <v>117,28</v>
          </cell>
        </row>
        <row r="271">
          <cell r="A271">
            <v>98456</v>
          </cell>
          <cell r="B271" t="str">
            <v>PAREDE DE MADEIRA COMPENSADA PARA CONSTRUÇÃO TEMPORÁRIA EM CHAPA DUPLA, INTERNA, COM ÁREA LÍQUIDA MENOR QUE 6 M², COM VÃO. AF_05/2018</v>
          </cell>
          <cell r="C271" t="str">
            <v>M2</v>
          </cell>
          <cell r="D271" t="str">
            <v>148,56</v>
          </cell>
        </row>
        <row r="272">
          <cell r="A272">
            <v>98458</v>
          </cell>
          <cell r="B272" t="str">
            <v>TAPUME COM COMPENSADO DE MADEIRA. AF_05/2018</v>
          </cell>
          <cell r="C272" t="str">
            <v>M2</v>
          </cell>
          <cell r="D272" t="str">
            <v>86,95</v>
          </cell>
        </row>
        <row r="273">
          <cell r="A273">
            <v>98459</v>
          </cell>
          <cell r="B273" t="str">
            <v>TAPUME COM TELHA METÁLICA. AF_05/2018</v>
          </cell>
          <cell r="C273" t="str">
            <v>M2</v>
          </cell>
          <cell r="D273" t="str">
            <v>69,57</v>
          </cell>
        </row>
        <row r="274">
          <cell r="A274">
            <v>98460</v>
          </cell>
          <cell r="B274" t="str">
            <v>PISO PARA CONSTRUÇÃO TEMPORÁRIA EM MADEIRA, SEM REAPROVEITAMENTO. AF_05/2018</v>
          </cell>
          <cell r="C274" t="str">
            <v>M2</v>
          </cell>
          <cell r="D274" t="str">
            <v>82,27</v>
          </cell>
        </row>
        <row r="275">
          <cell r="A275">
            <v>98461</v>
          </cell>
          <cell r="B275" t="str">
            <v>ESTRUTURA DE MADEIRA PROVISÓRIA PARA SUPORTE DE CAIXA D ÁGUA ELEVADA DE 1000 LITROS. AF_05/2018_P</v>
          </cell>
          <cell r="C275" t="str">
            <v>UN</v>
          </cell>
          <cell r="D275" t="str">
            <v>3.611,27</v>
          </cell>
        </row>
        <row r="276">
          <cell r="A276">
            <v>98462</v>
          </cell>
          <cell r="B276" t="str">
            <v>ESTRUTURA DE MADEIRA PROVISÓRIA PARA SUPORTE DE CAIXA D ÁGUA ELEVADA DE 3000 LITROS. AF_05/2018_P</v>
          </cell>
          <cell r="C276" t="str">
            <v>UN</v>
          </cell>
          <cell r="D276" t="str">
            <v>5.322,03</v>
          </cell>
        </row>
        <row r="277">
          <cell r="A277">
            <v>5631</v>
          </cell>
          <cell r="B277" t="str">
            <v>ESCAVADEIRA HIDRÁULICA SOBRE ESTEIRAS, CAÇAMBA 0,80 M3, PESO OPERACIONAL 17 T, POTENCIA BRUTA 111 HP - CHP DIURNO. AF_06/2014</v>
          </cell>
          <cell r="C277" t="str">
            <v>CHP</v>
          </cell>
          <cell r="D277" t="str">
            <v>117,77</v>
          </cell>
        </row>
        <row r="278">
          <cell r="A278">
            <v>5678</v>
          </cell>
          <cell r="B278" t="str">
            <v>RETROESCAVADEIRA SOBRE RODAS COM CARREGADEIRA, TRAÇÃO 4X4, POTÊNCIA LÍQ. 88 HP, CAÇAMBA CARREG. CAP. MÍN. 1 M3, CAÇAMBA RETRO CAP. 0,26 M3, PESO OPERACIONAL MÍN. 6.674 KG, PROFUNDIDADE ESCAVAÇÃO MÁX. 4,37 M - CHP DIURNO. AF_06/2014</v>
          </cell>
          <cell r="C278" t="str">
            <v>CHP</v>
          </cell>
          <cell r="D278" t="str">
            <v>85,62</v>
          </cell>
        </row>
        <row r="279">
          <cell r="A279">
            <v>5680</v>
          </cell>
          <cell r="B279" t="str">
            <v>RETROESCAVADEIRA SOBRE RODAS COM CARREGADEIRA, TRAÇÃO 4X2, POTÊNCIA LÍQ. 79 HP, CAÇAMBA CARREG. CAP. MÍN. 1 M3, CAÇAMBA RETRO CAP. 0,20 M3, PESO OPERACIONAL MÍN. 6.570 KG, PROFUNDIDADE ESCAVAÇÃO MÁX. 4,37 M - CHP DIURNO. AF_06/2014</v>
          </cell>
          <cell r="C279" t="str">
            <v>CHP</v>
          </cell>
          <cell r="D279" t="str">
            <v>79,33</v>
          </cell>
        </row>
        <row r="280">
          <cell r="A280">
            <v>5684</v>
          </cell>
          <cell r="B280" t="str">
            <v>ROLO COMPACTADOR VIBRATÓRIO DE UM CILINDRO AÇO LISO, POTÊNCIA 80 HP, PESO OPERACIONAL MÁXIMO 8,1 T, IMPACTO DINÂMICO 16,15 / 9,5 T, LARGURA DE TRABALHO 1,68 M - CHP DIURNO. AF_06/2014</v>
          </cell>
          <cell r="C280" t="str">
            <v>CHP</v>
          </cell>
          <cell r="D280" t="str">
            <v>88,94</v>
          </cell>
        </row>
        <row r="281">
          <cell r="A281">
            <v>5689</v>
          </cell>
          <cell r="B281" t="str">
            <v>GRADE DE DISCO CONTROLE REMOTO REBOCÁVEL, COM 24 DISCOS 24 X 6 MM COM PNEUS PARA TRANSPORTE - CHP DIURNO. AF_06/2014</v>
          </cell>
          <cell r="C281" t="str">
            <v>CHP</v>
          </cell>
          <cell r="D281" t="str">
            <v>3,19</v>
          </cell>
        </row>
        <row r="282">
          <cell r="A282">
            <v>5795</v>
          </cell>
          <cell r="B282" t="str">
            <v>MARTELETE OU ROMPEDOR PNEUMÁTICO MANUAL, 28 KG, COM SILENCIADOR - CHP DIURNO. AF_07/2016</v>
          </cell>
          <cell r="C282" t="str">
            <v>CHP</v>
          </cell>
          <cell r="D282" t="str">
            <v>17,90</v>
          </cell>
        </row>
        <row r="283">
          <cell r="A283">
            <v>5811</v>
          </cell>
          <cell r="B283" t="str">
            <v>CAMINHÃO BASCULANTE 6 M3, PESO BRUTO TOTAL 16.000 KG, CARGA ÚTIL MÁXIMA 13.071 KG, DISTÂNCIA ENTRE EIXOS 4,80 M, POTÊNCIA 230 CV INCLUSIVE CAÇAMBA METÁLICA - CHP DIURNO. AF_06/2014</v>
          </cell>
          <cell r="C283" t="str">
            <v>CHP</v>
          </cell>
          <cell r="D283" t="str">
            <v>121,39</v>
          </cell>
        </row>
        <row r="284">
          <cell r="A284">
            <v>5823</v>
          </cell>
          <cell r="B284" t="str">
            <v>USINA DE CONCRETO FIXA, CAPACIDADE NOMINAL DE 90 A 120 M3/H, SEM SILO - CHP DIURNO. AF_07/2016</v>
          </cell>
          <cell r="C284" t="str">
            <v>CHP</v>
          </cell>
          <cell r="D284" t="str">
            <v>168,77</v>
          </cell>
        </row>
        <row r="285">
          <cell r="A285">
            <v>5824</v>
          </cell>
          <cell r="B285" t="str">
            <v>CAMINHÃO TOCO, PBT 16.000 KG, CARGA ÚTIL MÁX. 10.685 KG, DIST. ENTRE EIXOS 4,8 M, POTÊNCIA 189 CV, INCLUSIVE CARROCERIA FIXA ABERTA DE MADEIRA P/ TRANSPORTE GERAL DE CARGA SECA, DIMEN. APROX. 2,5 X 7,00 X 0,50 M - CHP DIURNO. AF_06/2014</v>
          </cell>
          <cell r="C285" t="str">
            <v>CHP</v>
          </cell>
          <cell r="D285" t="str">
            <v>114,79</v>
          </cell>
        </row>
        <row r="286">
          <cell r="A286">
            <v>5835</v>
          </cell>
          <cell r="B286" t="str">
            <v>VIBROACABADORA DE ASFALTO SOBRE ESTEIRAS, LARGURA DE PAVIMENTAÇÃO 1,90 M A 5,30 M, POTÊNCIA 105 HP CAPACIDADE 450 T/H - CHP DIURNO. AF_11/2014</v>
          </cell>
          <cell r="C286" t="str">
            <v>CHP</v>
          </cell>
          <cell r="D286" t="str">
            <v>251,47</v>
          </cell>
        </row>
        <row r="287">
          <cell r="A287">
            <v>5839</v>
          </cell>
          <cell r="B287" t="str">
            <v>VASSOURA MECÂNICA REBOCÁVEL COM ESCOVA CILÍNDRICA, LARGURA ÚTIL DE VARRIMENTO DE 2,44 M - CHP DIURNO. AF_06/2014</v>
          </cell>
          <cell r="C287" t="str">
            <v>CHP</v>
          </cell>
          <cell r="D287" t="str">
            <v>4,79</v>
          </cell>
        </row>
        <row r="288">
          <cell r="A288">
            <v>5843</v>
          </cell>
          <cell r="B288" t="str">
            <v>TRATOR DE PNEUS, POTÊNCIA 122 CV, TRAÇÃO 4X4, PESO COM LASTRO DE 4.510 KG - CHP DIURNO. AF_06/2014</v>
          </cell>
          <cell r="C288" t="str">
            <v>CHP</v>
          </cell>
          <cell r="D288" t="str">
            <v>143,75</v>
          </cell>
        </row>
        <row r="289">
          <cell r="A289">
            <v>5847</v>
          </cell>
          <cell r="B289" t="str">
            <v>TRATOR DE ESTEIRAS, POTÊNCIA 170 HP, PESO OPERACIONAL 19 T, CAÇAMBA 5,2 M3 - CHP DIURNO. AF_06/2014</v>
          </cell>
          <cell r="C289" t="str">
            <v>CHP</v>
          </cell>
          <cell r="D289" t="str">
            <v>154,57</v>
          </cell>
        </row>
        <row r="290">
          <cell r="A290">
            <v>5851</v>
          </cell>
          <cell r="B290" t="str">
            <v>TRATOR DE ESTEIRAS, POTÊNCIA 150 HP, PESO OPERACIONAL 16,7 T, COM RODA MOTRIZ ELEVADA E LÂMINA 3,18 M3 - CHP DIURNO. AF_06/2014</v>
          </cell>
          <cell r="C290" t="str">
            <v>CHP</v>
          </cell>
          <cell r="D290" t="str">
            <v>147,45</v>
          </cell>
        </row>
        <row r="291">
          <cell r="A291">
            <v>5855</v>
          </cell>
          <cell r="B291" t="str">
            <v>TRATOR DE ESTEIRAS, POTÊNCIA 347 HP, PESO OPERACIONAL 38,5 T, COM LÂMINA 8,70 M3 - CHP DIURNO. AF_06/2014</v>
          </cell>
          <cell r="C291" t="str">
            <v>CHP</v>
          </cell>
          <cell r="D291" t="str">
            <v>391,20</v>
          </cell>
        </row>
        <row r="292">
          <cell r="A292">
            <v>5863</v>
          </cell>
          <cell r="B292" t="str">
            <v>ROLO COMPACTADOR VIBRATÓRIO REBOCÁVEL, CILINDRO DE AÇO LISO, POTÊNCIA DE TRAÇÃO DE 65 CV, PESO 4,7 T, IMPACTO DINÂMICO 18,3 T, LARGURA DE TRABALHO 1,67 M - CHP DIURNO. AF_02/2016</v>
          </cell>
          <cell r="C292" t="str">
            <v>CHP</v>
          </cell>
          <cell r="D292" t="str">
            <v>11,47</v>
          </cell>
        </row>
        <row r="293">
          <cell r="A293">
            <v>5867</v>
          </cell>
          <cell r="B293" t="str">
            <v>ROLO COMPACTADOR VIBRATÓRIO TANDEM AÇO LISO, POTÊNCIA 58 HP, PESO SEM/COM LASTRO 6,5 / 9,4 T, LARGURA DE TRABALHO 1,2 M - CHP DIURNO. AF_06/2014</v>
          </cell>
          <cell r="C293" t="str">
            <v>CHP</v>
          </cell>
          <cell r="D293" t="str">
            <v>88,06</v>
          </cell>
        </row>
        <row r="294">
          <cell r="A294">
            <v>5875</v>
          </cell>
          <cell r="B294" t="str">
            <v>RETROESCAVADEIRA SOBRE RODAS COM CARREGADEIRA, TRAÇÃO 4X4, POTÊNCIA LÍQ. 72 HP, CAÇAMBA CARREG. CAP. MÍN. 0,79 M3, CAÇAMBA RETRO CAP. 0,18 M3, PESO OPERACIONAL MÍN. 7.140 KG, PROFUNDIDADE ESCAVAÇÃO MÁX. 4,50 M - CHP DIURNO. AF_06/2014</v>
          </cell>
          <cell r="C294" t="str">
            <v>CHP</v>
          </cell>
          <cell r="D294" t="str">
            <v>79,47</v>
          </cell>
        </row>
        <row r="295">
          <cell r="A295">
            <v>5879</v>
          </cell>
          <cell r="B295" t="str">
            <v>ROLO COMPACTADOR VIBRATÓRIO PÉ DE CARNEIRO, OPERADO POR CONTROLE REMOTO, POTÊNCIA 12,5 KW, PESO OPERACIONAL 1,675 T, LARGURA DE TRABALHO 0,85 M - CHP DIURNO. AF_02/2016</v>
          </cell>
          <cell r="C295" t="str">
            <v>CHP</v>
          </cell>
          <cell r="D295" t="str">
            <v>75,47</v>
          </cell>
        </row>
        <row r="296">
          <cell r="A296">
            <v>5882</v>
          </cell>
          <cell r="B296" t="str">
            <v>USINA DE LAMA ASFÁLTICA, PROD 30 A 50 T/H, SILO DE AGREGADO 7 M3, RESERVATÓRIOS PARA EMULSÃO E ÁGUA DE 2,3 M3 CADA, MISTURADOR TIPO PUG MILL A SER MONTADO SOBRE CAMINHÃO - CHP DIURNO. AF_10/2014</v>
          </cell>
          <cell r="C296" t="str">
            <v>CHP</v>
          </cell>
          <cell r="D296" t="str">
            <v>75,98</v>
          </cell>
        </row>
        <row r="297">
          <cell r="A297">
            <v>5890</v>
          </cell>
          <cell r="B297" t="str">
            <v>CAMINHÃO TOCO, PESO BRUTO TOTAL 14.300 KG, CARGA ÚTIL MÁXIMA 9590 KG, DISTÂNCIA ENTRE EIXOS 4,76 M, POTÊNCIA 185 CV (NÃO INCLUI CARROCERIA) - CHP DIURNO. AF_06/2014</v>
          </cell>
          <cell r="C297" t="str">
            <v>CHP</v>
          </cell>
          <cell r="D297" t="str">
            <v>116,31</v>
          </cell>
        </row>
        <row r="298">
          <cell r="A298">
            <v>5894</v>
          </cell>
          <cell r="B298" t="str">
            <v>CAMINHÃO TOCO, PESO BRUTO TOTAL 16.000 KG, CARGA ÚTIL MÁXIMA DE 10.685 KG, DISTÂNCIA ENTRE EIXOS 4,80 M, POTÊNCIA 189 CV EXCLUSIVE CARROCERIA - CHP DIURNO. AF_06/2014</v>
          </cell>
          <cell r="C298" t="str">
            <v>CHP</v>
          </cell>
          <cell r="D298" t="str">
            <v>112,88</v>
          </cell>
        </row>
        <row r="299">
          <cell r="A299">
            <v>5901</v>
          </cell>
          <cell r="B299" t="str">
            <v>CAMINHÃO PIPA 10.000 L TRUCADO, PESO BRUTO TOTAL 23.000 KG, CARGA ÚTIL MÁXIMA 15.935 KG, DISTÂNCIA ENTRE EIXOS 4,8 M, POTÊNCIA 230 CV, INCLUSIVE TANQUE DE AÇO PARA TRANSPORTE DE ÁGUA - CHP DIURNO. AF_06/2014</v>
          </cell>
          <cell r="C299" t="str">
            <v>CHP</v>
          </cell>
          <cell r="D299" t="str">
            <v>177,40</v>
          </cell>
        </row>
        <row r="300">
          <cell r="A300">
            <v>5909</v>
          </cell>
          <cell r="B300" t="str">
            <v>ESPARGIDOR DE ASFALTO PRESSURIZADO COM TANQUE DE 2500 L, REBOCÁVEL COM MOTOR A GASOLINA POTÊNCIA 3,4 HP - CHP DIURNO. AF_07/2014</v>
          </cell>
          <cell r="C300" t="str">
            <v>CHP</v>
          </cell>
          <cell r="D300" t="str">
            <v>22,28</v>
          </cell>
        </row>
        <row r="301">
          <cell r="A301">
            <v>5921</v>
          </cell>
          <cell r="B301" t="str">
            <v>GRADE DE DISCO REBOCÁVEL COM 20 DISCOS 24" X 6 MM COM PNEUS PARA TRANSPORTE - CHP DIURNO. AF_06/2014</v>
          </cell>
          <cell r="C301" t="str">
            <v>CHP</v>
          </cell>
          <cell r="D301" t="str">
            <v>2,49</v>
          </cell>
        </row>
        <row r="302">
          <cell r="A302">
            <v>5928</v>
          </cell>
          <cell r="B302" t="str">
            <v>GUINDAUTO HIDRÁULICO, CAPACIDADE MÁXIMA DE CARGA 6200 KG, MOMENTO MÁXIMO DE CARGA 11,7 TM, ALCANCE MÁXIMO HORIZONTAL 9,70 M, INCLUSIVE CAMINHÃO TOCO PBT 16.000 KG, POTÊNCIA DE 189 CV - CHP DIURNO. AF_06/2014</v>
          </cell>
          <cell r="C302" t="str">
            <v>CHP</v>
          </cell>
          <cell r="D302" t="str">
            <v>146,98</v>
          </cell>
        </row>
        <row r="303">
          <cell r="A303">
            <v>5932</v>
          </cell>
          <cell r="B303" t="str">
            <v>MOTONIVELADORA POTÊNCIA BÁSICA LÍQUIDA (PRIMEIRA MARCHA) 125 HP, PESO BRUTO 13032 KG, LARGURA DA LÂMINA DE 3,7 M - CHP DIURNO. AF_06/2014</v>
          </cell>
          <cell r="C303" t="str">
            <v>CHP</v>
          </cell>
          <cell r="D303" t="str">
            <v>140,41</v>
          </cell>
        </row>
        <row r="304">
          <cell r="A304">
            <v>5940</v>
          </cell>
          <cell r="B304" t="str">
            <v>PÁ CARREGADEIRA SOBRE RODAS, POTÊNCIA LÍQUIDA 128 HP, CAPACIDADE DA CAÇAMBA 1,7 A 2,8 M3, PESO OPERACIONAL 11632 KG - CHP DIURNO. AF_06/2014</v>
          </cell>
          <cell r="C304" t="str">
            <v>CHP</v>
          </cell>
          <cell r="D304" t="str">
            <v>116,44</v>
          </cell>
        </row>
        <row r="305">
          <cell r="A305">
            <v>5944</v>
          </cell>
          <cell r="B305" t="str">
            <v>PÁ CARREGADEIRA SOBRE RODAS, POTÊNCIA 197 HP, CAPACIDADE DA CAÇAMBA 2,5 A 3,5 M3, PESO OPERACIONAL 18338 KG - CHP DIURNO. AF_06/2014</v>
          </cell>
          <cell r="C305" t="str">
            <v>CHP</v>
          </cell>
          <cell r="D305" t="str">
            <v>130,48</v>
          </cell>
        </row>
        <row r="306">
          <cell r="A306">
            <v>5953</v>
          </cell>
          <cell r="B306" t="str">
            <v>COMPRESSOR DE AR REBOCÁVEL, VAZÃO 189 PCM, PRESSÃO EFETIVA DE TRABALHO 102 PSI, MOTOR DIESEL, POTÊNCIA 63 CV - CHP DIURNO. AF_06/2015</v>
          </cell>
          <cell r="C306" t="str">
            <v>CHP</v>
          </cell>
          <cell r="D306" t="str">
            <v>35,19</v>
          </cell>
        </row>
        <row r="307">
          <cell r="A307">
            <v>6259</v>
          </cell>
          <cell r="B307" t="str">
            <v>CAMINHÃO PIPA 6.000 L, PESO BRUTO TOTAL 13.000 KG, DISTÂNCIA ENTRE EIXOS 4,80 M, POTÊNCIA 189 CV INCLUSIVE TANQUE DE AÇO PARA TRANSPORTE DE ÁGUA, CAPACIDADE 6 M3 - CHP DIURNO. AF_06/2014</v>
          </cell>
          <cell r="C307" t="str">
            <v>CHP</v>
          </cell>
          <cell r="D307" t="str">
            <v>146,73</v>
          </cell>
        </row>
        <row r="308">
          <cell r="A308">
            <v>6879</v>
          </cell>
          <cell r="B308" t="str">
            <v>ROLO COMPACTADOR DE PNEUS ESTÁTICO, PRESSÃO VARIÁVEL, POTÊNCIA 111 HP, PESO SEM/COM LASTRO 9,5 / 26 T, LARGURA DE TRABALHO 1,90 M - CHP DIURNO. AF_07/2014</v>
          </cell>
          <cell r="C308" t="str">
            <v>CHP</v>
          </cell>
          <cell r="D308" t="str">
            <v>114,78</v>
          </cell>
        </row>
        <row r="309">
          <cell r="A309">
            <v>7030</v>
          </cell>
          <cell r="B309" t="str">
            <v>TANQUE DE ASFALTO ESTACIONÁRIO COM SERPENTINA, CAPACIDADE 30.000 L - CHP DIURNO. AF_06/2014</v>
          </cell>
          <cell r="C309" t="str">
            <v>CHP</v>
          </cell>
          <cell r="D309" t="str">
            <v>139,44</v>
          </cell>
        </row>
        <row r="310">
          <cell r="A310">
            <v>7042</v>
          </cell>
          <cell r="B310" t="str">
            <v>MOTOBOMBA TRASH (PARA ÁGUA SUJA) AUTO ESCORVANTE, MOTOR GASOLINA DE 6,41 HP, DIÂMETROS DE SUCÇÃO X RECALQUE: 3" X 3", HM/Q = 10 MCA / 60 M3/H A 23 MCA / 0 M3/H - CHP DIURNO. AF_10/2014</v>
          </cell>
          <cell r="C310" t="str">
            <v>CHP</v>
          </cell>
          <cell r="D310" t="str">
            <v>7,56</v>
          </cell>
        </row>
        <row r="311">
          <cell r="A311">
            <v>7049</v>
          </cell>
          <cell r="B311" t="str">
            <v>ROLO COMPACTADOR PE DE CARNEIRO VIBRATORIO, POTENCIA 125 HP, PESO OPERACIONAL SEM/COM LASTRO 11,95 / 13,30 T, IMPACTO DINAMICO 38,5 / 22,5 T, LARGURA DE TRABALHO 2,15 M - CHP DIURNO. AF_06/2014</v>
          </cell>
          <cell r="C311" t="str">
            <v>CHP</v>
          </cell>
          <cell r="D311" t="str">
            <v>123,12</v>
          </cell>
        </row>
        <row r="312">
          <cell r="A312">
            <v>67826</v>
          </cell>
          <cell r="B312" t="str">
            <v>CAMINHÃO BASCULANTE 6 M3 TOCO, PESO BRUTO TOTAL 16.000 KG, CARGA ÚTIL MÁXIMA 11.130 KG, DISTÂNCIA ENTRE EIXOS 5,36 M, POTÊNCIA 185 CV, INCLUSIVE CAÇAMBA METÁLICA - CHP DIURNO. AF_06/2014</v>
          </cell>
          <cell r="C312" t="str">
            <v>CHP</v>
          </cell>
          <cell r="D312" t="str">
            <v>107,34</v>
          </cell>
        </row>
        <row r="313">
          <cell r="A313">
            <v>73417</v>
          </cell>
          <cell r="B313" t="str">
            <v>GRUPO GERADOR ESTACIONÁRIO, MOTOR DIESEL POTÊNCIA 170 KVA - CHP DIURNO. AF_02/2016</v>
          </cell>
          <cell r="C313" t="str">
            <v>CHP</v>
          </cell>
          <cell r="D313" t="str">
            <v>116,36</v>
          </cell>
        </row>
        <row r="314">
          <cell r="A314">
            <v>73436</v>
          </cell>
          <cell r="B314" t="str">
            <v>ROLO COMPACTADOR VIBRATÓRIO PÉ DE CARNEIRO PARA SOLOS, POTÊNCIA 80 HP, PESO OPERACIONAL SEM/COM LASTRO 7,4 / 8,8 T, LARGURA DE TRABALHO 1,68 M - CHP DIURNO. AF_02/2016</v>
          </cell>
          <cell r="C314" t="str">
            <v>CHP</v>
          </cell>
          <cell r="D314" t="str">
            <v>122,93</v>
          </cell>
        </row>
        <row r="315">
          <cell r="A315">
            <v>73467</v>
          </cell>
          <cell r="B315" t="str">
            <v>CAMINHÃO TOCO, PBT 14.300 KG, CARGA ÚTIL MÁX. 9.710 KG, DIST. ENTRE EIXOS 3,56 M, POTÊNCIA 185 CV, INCLUSIVE CARROCERIA FIXA ABERTA DE MADEIRA P/ TRANSPORTE GERAL DE CARGA SECA, DIMEN. APROX. 2,50 X 6,50 X 0,50 M - CHP DIURNO. AF_06/2014</v>
          </cell>
          <cell r="C315" t="str">
            <v>CHP</v>
          </cell>
          <cell r="D315" t="str">
            <v>98,92</v>
          </cell>
        </row>
        <row r="316">
          <cell r="A316">
            <v>73536</v>
          </cell>
          <cell r="B316" t="str">
            <v>MOTOBOMBA CENTRÍFUGA, MOTOR A GASOLINA, POTÊNCIA 5,42 HP, BOCAIS 1 1/2" X 1", DIÂMETRO ROTOR 143 MM HM/Q = 6 MCA / 16,8 M3/H A 38 MCA / 6,6 M3/H - CHP DIURNO. AF_06/2014</v>
          </cell>
          <cell r="C316" t="str">
            <v>CHP</v>
          </cell>
          <cell r="D316" t="str">
            <v>6,41</v>
          </cell>
        </row>
        <row r="317">
          <cell r="A317">
            <v>83362</v>
          </cell>
          <cell r="B317" t="str">
            <v>ESPARGIDOR DE ASFALTO PRESSURIZADO, TANQUE 6 M3 COM ISOLAÇÃO TÉRMICA, AQUECIDO COM 2 MAÇARICOS, COM BARRA ESPARGIDORA 3,60 M, MONTADO SOBRE CAMINHÃO  TOCO, PBT 14.300 KG, POTÊNCIA 185 CV - CHP DIURNO. AF_08/2015</v>
          </cell>
          <cell r="C317" t="str">
            <v>CHP</v>
          </cell>
          <cell r="D317" t="str">
            <v>176,70</v>
          </cell>
        </row>
        <row r="318">
          <cell r="A318">
            <v>83765</v>
          </cell>
          <cell r="B318" t="str">
            <v>GRUPO DE SOLDAGEM COM GERADOR A DIESEL 60 CV PARA SOLDA ELÉTRICA, SOBRE 04 RODAS, COM MOTOR 4 CILINDROS 600 A - CHP DIURNO. AF_02/2016</v>
          </cell>
          <cell r="C318" t="str">
            <v>CHP</v>
          </cell>
          <cell r="D318" t="str">
            <v>71,24</v>
          </cell>
        </row>
        <row r="319">
          <cell r="A319">
            <v>87445</v>
          </cell>
          <cell r="B319" t="str">
            <v>BETONEIRA CAPACIDADE NOMINAL 400 L, CAPACIDADE DE MISTURA 310 L, MOTOR A DIESEL POTÊNCIA 5,0 HP, SEM CARREGADOR - CHP DIURNO. AF_06/2014</v>
          </cell>
          <cell r="C319" t="str">
            <v>CHP</v>
          </cell>
          <cell r="D319" t="str">
            <v>3,16</v>
          </cell>
        </row>
        <row r="320">
          <cell r="A320">
            <v>88386</v>
          </cell>
          <cell r="B320" t="str">
            <v>MISTURADOR DE ARGAMASSA, EIXO HORIZONTAL, CAPACIDADE DE MISTURA 300 KG, MOTOR ELÉTRICO POTÊNCIA 5 CV - CHP DIURNO. AF_06/2014</v>
          </cell>
          <cell r="C320" t="str">
            <v>CHP</v>
          </cell>
          <cell r="D320" t="str">
            <v>4,42</v>
          </cell>
        </row>
        <row r="321">
          <cell r="A321">
            <v>88393</v>
          </cell>
          <cell r="B321" t="str">
            <v>MISTURADOR DE ARGAMASSA, EIXO HORIZONTAL, CAPACIDADE DE MISTURA 600 KG, MOTOR ELÉTRICO POTÊNCIA 7,5 CV - CHP DIURNO. AF_06/2014</v>
          </cell>
          <cell r="C321" t="str">
            <v>CHP</v>
          </cell>
          <cell r="D321" t="str">
            <v>6,22</v>
          </cell>
        </row>
        <row r="322">
          <cell r="A322">
            <v>88399</v>
          </cell>
          <cell r="B322" t="str">
            <v>MISTURADOR DE ARGAMASSA, EIXO HORIZONTAL, CAPACIDADE DE MISTURA 160 KG, MOTOR ELÉTRICO POTÊNCIA 3 CV - CHP DIURNO. AF_06/2014</v>
          </cell>
          <cell r="C322" t="str">
            <v>CHP</v>
          </cell>
          <cell r="D322" t="str">
            <v>3,12</v>
          </cell>
        </row>
        <row r="323">
          <cell r="A323">
            <v>88418</v>
          </cell>
          <cell r="B323" t="str">
            <v>PROJETOR DE ARGAMASSA, CAPACIDADE DE PROJEÇÃO 1,5 M3/H, ALCANCE DE 30 ATÉ 60 M, MOTOR ELÉTRICO POTÊNCIA 7,5 HP - CHP DIURNO. AF_06/2014</v>
          </cell>
          <cell r="C323" t="str">
            <v>CHP</v>
          </cell>
          <cell r="D323" t="str">
            <v>12,54</v>
          </cell>
        </row>
        <row r="324">
          <cell r="A324">
            <v>88433</v>
          </cell>
          <cell r="B324" t="str">
            <v>PROJETOR DE ARGAMASSA, CAPACIDADE DE PROJEÇÃO 2 M3/H, ALCANCE ATÉ 50 M, MOTOR ELÉTRICO POTÊNCIA 7,5 HP - CHP DIURNO. AF_06/2014</v>
          </cell>
          <cell r="C324" t="str">
            <v>CHP</v>
          </cell>
          <cell r="D324" t="str">
            <v>15,12</v>
          </cell>
        </row>
        <row r="325">
          <cell r="A325">
            <v>88830</v>
          </cell>
          <cell r="B325" t="str">
            <v>BETONEIRA CAPACIDADE NOMINAL DE 400 L, CAPACIDADE DE MISTURA 280 L, MOTOR ELÉTRICO TRIFÁSICO POTÊNCIA DE 2 CV, SEM CARREGADOR - CHP DIURNO. AF_10/2014</v>
          </cell>
          <cell r="C325" t="str">
            <v>CHP</v>
          </cell>
          <cell r="D325" t="str">
            <v>1,65</v>
          </cell>
        </row>
        <row r="326">
          <cell r="A326">
            <v>88843</v>
          </cell>
          <cell r="B326" t="str">
            <v>TRATOR DE ESTEIRAS, POTÊNCIA 125 HP, PESO OPERACIONAL 12,9 T, COM LÂMINA 2,7 M3 - CHP DIURNO. AF_10/2014</v>
          </cell>
          <cell r="C326" t="str">
            <v>CHP</v>
          </cell>
          <cell r="D326" t="str">
            <v>123,65</v>
          </cell>
        </row>
        <row r="327">
          <cell r="A327">
            <v>88907</v>
          </cell>
          <cell r="B327" t="str">
            <v>ESCAVADEIRA HIDRÁULICA SOBRE ESTEIRAS, CAÇAMBA 1,20 M3, PESO OPERACIONAL 21 T, POTÊNCIA BRUTA 155 HP - CHP DIURNO. AF_06/2014</v>
          </cell>
          <cell r="C327" t="str">
            <v>CHP</v>
          </cell>
          <cell r="D327" t="str">
            <v>139,98</v>
          </cell>
        </row>
        <row r="328">
          <cell r="A328">
            <v>89021</v>
          </cell>
          <cell r="B328" t="str">
            <v>BOMBA SUBMERSÍVEL ELÉTRICA TRIFÁSICA, POTÊNCIA 2,96 HP, Ø ROTOR 144 MM SEMI-ABERTO, BOCAL DE SAÍDA Ø 2, HM/Q = 2 MCA / 38,8 M3/H A 28 MCA / 5 M3/H - CHP DIURNO. AF_06/2014</v>
          </cell>
          <cell r="C328" t="str">
            <v>CHP</v>
          </cell>
          <cell r="D328" t="str">
            <v>2,47</v>
          </cell>
        </row>
        <row r="329">
          <cell r="A329">
            <v>89028</v>
          </cell>
          <cell r="B329" t="str">
            <v>TANQUE DE ASFALTO ESTACIONÁRIO COM MAÇARICO, CAPACIDADE 20.000 L - CHP DIURNO. AF_06/2014</v>
          </cell>
          <cell r="C329" t="str">
            <v>CHP</v>
          </cell>
          <cell r="D329" t="str">
            <v>128,76</v>
          </cell>
        </row>
        <row r="330">
          <cell r="A330">
            <v>89032</v>
          </cell>
          <cell r="B330" t="str">
            <v>TRATOR DE ESTEIRAS, POTÊNCIA 100 HP, PESO OPERACIONAL 9,4 T, COM LÂMINA 2,19 M3 - CHP DIURNO. AF_06/2014</v>
          </cell>
          <cell r="C330" t="str">
            <v>CHP</v>
          </cell>
          <cell r="D330" t="str">
            <v>111,47</v>
          </cell>
        </row>
        <row r="331">
          <cell r="A331">
            <v>89035</v>
          </cell>
          <cell r="B331" t="str">
            <v>TRATOR DE PNEUS, POTÊNCIA 85 CV, TRAÇÃO 4X4, PESO COM LASTRO DE 4.675 KG - CHP DIURNO. AF_06/2014</v>
          </cell>
          <cell r="C331" t="str">
            <v>CHP</v>
          </cell>
          <cell r="D331" t="str">
            <v>105,94</v>
          </cell>
        </row>
        <row r="332">
          <cell r="A332">
            <v>89225</v>
          </cell>
          <cell r="B332" t="str">
            <v>BETONEIRA CAPACIDADE NOMINAL DE 600 L, CAPACIDADE DE MISTURA 360 L, MOTOR ELÉTRICO TRIFÁSICO POTÊNCIA DE 4 CV, SEM CARREGADOR - CHP DIURNO. AF_11/2014</v>
          </cell>
          <cell r="C332" t="str">
            <v>CHP</v>
          </cell>
          <cell r="D332" t="str">
            <v>4,27</v>
          </cell>
        </row>
        <row r="333">
          <cell r="A333">
            <v>89234</v>
          </cell>
          <cell r="B333" t="str">
            <v>FRESADORA DE ASFALTO A FRIO SOBRE RODAS, LARGURA FRESAGEM DE 1,0 M, POTÊNCIA 208 HP - CHP DIURNO. AF_11/2014</v>
          </cell>
          <cell r="C333" t="str">
            <v>CHP</v>
          </cell>
          <cell r="D333" t="str">
            <v>383,63</v>
          </cell>
        </row>
        <row r="334">
          <cell r="A334">
            <v>89242</v>
          </cell>
          <cell r="B334" t="str">
            <v>FRESADORA DE ASFALTO A FRIO SOBRE RODAS, LARGURA FRESAGEM DE 2,0 M, POTÊNCIA 550 HP - CHP DIURNO. AF_11/2014</v>
          </cell>
          <cell r="C334" t="str">
            <v>CHP</v>
          </cell>
          <cell r="D334" t="str">
            <v>903,53</v>
          </cell>
        </row>
        <row r="335">
          <cell r="A335">
            <v>89250</v>
          </cell>
          <cell r="B335" t="str">
            <v>RECICLADORA DE ASFALTO A FRIO SOBRE RODAS, LARGURA FRESAGEM DE 2,0 M, POTÊNCIA 422 HP - CHP DIURNO. AF_11/2014</v>
          </cell>
          <cell r="C335" t="str">
            <v>CHP</v>
          </cell>
          <cell r="D335" t="str">
            <v>783,02</v>
          </cell>
        </row>
        <row r="336">
          <cell r="A336">
            <v>89257</v>
          </cell>
          <cell r="B336" t="str">
            <v>VIBROACABADORA DE ASFALTO SOBRE ESTEIRAS, LARGURA DE PAVIMENTAÇÃO 2,13 M A 4,55 M, POTÊNCIA 100 HP CAPACIDADE 400 T/H - CHP DIURNO. AF_11/2014</v>
          </cell>
          <cell r="C336" t="str">
            <v>CHP</v>
          </cell>
          <cell r="D336" t="str">
            <v>216,48</v>
          </cell>
        </row>
        <row r="337">
          <cell r="A337">
            <v>89272</v>
          </cell>
          <cell r="B337" t="str">
            <v>GUINDASTE HIDRÁULICO AUTOPROPELIDO, COM LANÇA TELESCÓPICA 28,80 M, CAPACIDADE MÁXIMA 30 T, POTÊNCIA 97 KW, TRAÇÃO 4 X 4 - CHP DIURNO. AF_11/2014</v>
          </cell>
          <cell r="C337" t="str">
            <v>CHP</v>
          </cell>
          <cell r="D337" t="str">
            <v>114,38</v>
          </cell>
        </row>
        <row r="338">
          <cell r="A338">
            <v>89278</v>
          </cell>
          <cell r="B338" t="str">
            <v>BETONEIRA CAPACIDADE NOMINAL DE 600 L, CAPACIDADE DE MISTURA 440 L, MOTOR A DIESEL POTÊNCIA 10 HP, COM CARREGADOR - CHP DIURNO. AF_11/2014</v>
          </cell>
          <cell r="C338" t="str">
            <v>CHP</v>
          </cell>
          <cell r="D338" t="str">
            <v>7,36</v>
          </cell>
        </row>
        <row r="339">
          <cell r="A339">
            <v>89843</v>
          </cell>
          <cell r="B339" t="str">
            <v>BATE-ESTACAS POR GRAVIDADE, POTÊNCIA DE 160 HP, PESO DO MARTELO ATÉ 3 TONELADAS - CHP DIURNO. AF_11/2014</v>
          </cell>
          <cell r="C339" t="str">
            <v>CHP</v>
          </cell>
          <cell r="D339" t="str">
            <v>125,06</v>
          </cell>
        </row>
        <row r="340">
          <cell r="A340">
            <v>89876</v>
          </cell>
          <cell r="B340" t="str">
            <v>CAMINHÃO BASCULANTE 14 M3, COM CAVALO MECÂNICO DE CAPACIDADE MÁXIMA DE TRAÇÃO COMBINADO DE 36000 KG, POTÊNCIA 286 CV, INCLUSIVE SEMIREBOQUE COM CAÇAMBA METÁLICA - CHP DIURNO. AF_12/2014</v>
          </cell>
          <cell r="C340" t="str">
            <v>CHP</v>
          </cell>
          <cell r="D340" t="str">
            <v>188,07</v>
          </cell>
        </row>
        <row r="341">
          <cell r="A341">
            <v>89883</v>
          </cell>
          <cell r="B341" t="str">
            <v>CAMINHÃO BASCULANTE 18 M3, COM CAVALO MECÂNICO DE CAPACIDADE MÁXIMA DE TRAÇÃO COMBINADO DE 45000 KG, POTÊNCIA 330 CV, INCLUSIVE SEMIREBOQUE COM CAÇAMBA METÁLICA - CHP DIURNO. AF_12/2014</v>
          </cell>
          <cell r="C341" t="str">
            <v>CHP</v>
          </cell>
          <cell r="D341" t="str">
            <v>208,00</v>
          </cell>
        </row>
        <row r="342">
          <cell r="A342">
            <v>90586</v>
          </cell>
          <cell r="B342" t="str">
            <v>VIBRADOR DE IMERSÃO, DIÂMETRO DE PONTEIRA 45MM, MOTOR ELÉTRICO TRIFÁSICO POTÊNCIA DE 2 CV - CHP DIURNO. AF_06/2015</v>
          </cell>
          <cell r="C342" t="str">
            <v>CHP</v>
          </cell>
          <cell r="D342" t="str">
            <v>1,79</v>
          </cell>
        </row>
        <row r="343">
          <cell r="A343">
            <v>90625</v>
          </cell>
          <cell r="B343" t="str">
            <v>PERFURATRIZ MANUAL, TORQUE MÁXIMO 83 N.M, POTÊNCIA 5 CV, COM DIÂMETRO MÁXIMO 4" - CHP DIURNO. AF_06/2015</v>
          </cell>
          <cell r="C343" t="str">
            <v>CHP</v>
          </cell>
          <cell r="D343" t="str">
            <v>6,54</v>
          </cell>
        </row>
        <row r="344">
          <cell r="A344">
            <v>90631</v>
          </cell>
          <cell r="B344" t="str">
            <v>PERFURATRIZ SOBRE ESTEIRA, TORQUE MÁXIMO 600 KGF, PESO MÉDIO 1000 KG, POTÊNCIA 20 HP, DIÂMETRO MÁXIMO 10" - CHP DIURNO. AF_06/2015</v>
          </cell>
          <cell r="C344" t="str">
            <v>CHP</v>
          </cell>
          <cell r="D344" t="str">
            <v>91,61</v>
          </cell>
        </row>
        <row r="345">
          <cell r="A345">
            <v>90637</v>
          </cell>
          <cell r="B345" t="str">
            <v>MISTURADOR DUPLO HORIZONTAL DE ALTA TURBULÊNCIA, CAPACIDADE / VOLUME 2 X 500 LITROS, MOTORES ELÉTRICOS MÍNIMO 5 CV CADA, PARA NATA CIMENTO, ARGAMASSA E OUTROS - CHP DIURNO. AF_06/2015</v>
          </cell>
          <cell r="C345" t="str">
            <v>CHP</v>
          </cell>
          <cell r="D345" t="str">
            <v>12,19</v>
          </cell>
        </row>
        <row r="346">
          <cell r="A346">
            <v>90643</v>
          </cell>
          <cell r="B346" t="str">
            <v>BOMBA TRIPLEX, PARA INJEÇÃO DE NATA DE CIMENTO, VAZÃO MÁXIMA DE 100 LITROS/MINUTO, PRESSÃO MÁXIMA DE 70 BAR - CHP DIURNO. AF_06/2015</v>
          </cell>
          <cell r="C346" t="str">
            <v>CHP</v>
          </cell>
          <cell r="D346" t="str">
            <v>14,64</v>
          </cell>
        </row>
        <row r="347">
          <cell r="A347">
            <v>90650</v>
          </cell>
          <cell r="B347" t="str">
            <v>BOMBA CENTRÍFUGA MONOESTÁGIO COM MOTOR ELÉTRICO MONOFÁSICO, POTÊNCIA 15 HP, DIÂMETRO DO ROTOR 173 MM, HM/Q = 30 MCA / 90 M3/H A 45 MCA / 55 M3/H - CHP DIURNO. AF_06/2015</v>
          </cell>
          <cell r="C347" t="str">
            <v>CHP</v>
          </cell>
          <cell r="D347" t="str">
            <v>10,90</v>
          </cell>
        </row>
        <row r="348">
          <cell r="A348">
            <v>90656</v>
          </cell>
          <cell r="B348" t="str">
            <v>BOMBA DE PROJEÇÃO DE CONCRETO SECO, POTÊNCIA 10 CV, VAZÃO 3 M3/H - CHP DIURNO. AF_06/2015</v>
          </cell>
          <cell r="C348" t="str">
            <v>CHP</v>
          </cell>
          <cell r="D348" t="str">
            <v>12,14</v>
          </cell>
        </row>
        <row r="349">
          <cell r="A349">
            <v>90662</v>
          </cell>
          <cell r="B349" t="str">
            <v>BOMBA DE PROJEÇÃO DE CONCRETO SECO, POTÊNCIA 10 CV, VAZÃO 6 M3/H - CHP DIURNO. AF_06/2015</v>
          </cell>
          <cell r="C349" t="str">
            <v>CHP</v>
          </cell>
          <cell r="D349" t="str">
            <v>12,56</v>
          </cell>
        </row>
        <row r="350">
          <cell r="A350">
            <v>90668</v>
          </cell>
          <cell r="B350" t="str">
            <v>PROJETOR PNEUMÁTICO DE ARGAMASSA PARA CHAPISCO E REBOCO COM RECIPIENTE ACOPLADO, TIPO CANEQUINHA, COM COMPRESSOR DE AR REBOCÁVEL VAZÃO 89 PCM E MOTOR DIESEL DE 20 CV - CHP DIURNO. AF_06/2015</v>
          </cell>
          <cell r="C350" t="str">
            <v>CHP</v>
          </cell>
          <cell r="D350" t="str">
            <v>18,89</v>
          </cell>
        </row>
        <row r="351">
          <cell r="A351">
            <v>90674</v>
          </cell>
          <cell r="B351" t="str">
            <v>PERFURATRIZ COM TORRE METÁLICA PARA EXECUÇÃO DE ESTACA HÉLICE CONTÍNUA, PROFUNDIDADE MÁXIMA DE 30 M, DIÂMETRO MÁXIMO DE 800 MM, POTÊNCIA INSTALADA DE 268 HP, MESA ROTATIVA COM TORQUE MÁXIMO DE 170 KNM - CHP DIURNO. AF_06/2015</v>
          </cell>
          <cell r="C351" t="str">
            <v>CHP</v>
          </cell>
          <cell r="D351" t="str">
            <v>371,76</v>
          </cell>
        </row>
        <row r="352">
          <cell r="A352">
            <v>90680</v>
          </cell>
          <cell r="B352" t="str">
            <v>PERFURATRIZ HIDRÁULICA SOBRE CAMINHÃO COM TRADO CURTO ACOPLADO, PROFUNDIDADE MÁXIMA DE 20 M, DIÂMETRO MÁXIMO DE 1500 MM, POTÊNCIA INSTALADA DE 137 HP, MESA ROTATIVA COM TORQUE MÁXIMO DE 30 KNM - CHP DIURNO. AF_06/2015</v>
          </cell>
          <cell r="C352" t="str">
            <v>CHP</v>
          </cell>
          <cell r="D352" t="str">
            <v>228,77</v>
          </cell>
        </row>
        <row r="353">
          <cell r="A353">
            <v>90686</v>
          </cell>
          <cell r="B353" t="str">
            <v>MANIPULADOR TELESCÓPICO, POTÊNCIA DE 85 HP, CAPACIDADE DE CARGA DE 3.500 KG, ALTURA MÁXIMA DE ELEVAÇÃO DE 12,3 M - CHP DIURNO. AF_06/2015</v>
          </cell>
          <cell r="C353" t="str">
            <v>CHP</v>
          </cell>
          <cell r="D353" t="str">
            <v>103,72</v>
          </cell>
        </row>
        <row r="354">
          <cell r="A354">
            <v>90692</v>
          </cell>
          <cell r="B354" t="str">
            <v>MINICARREGADEIRA SOBRE RODAS, POTÊNCIA LÍQUIDA DE 47 HP, CAPACIDADE NOMINAL DE OPERAÇÃO DE 646 KG - CHP DIURNO. AF_06/2015</v>
          </cell>
          <cell r="C354" t="str">
            <v>CHP</v>
          </cell>
          <cell r="D354" t="str">
            <v>80,41</v>
          </cell>
        </row>
        <row r="355">
          <cell r="A355">
            <v>90964</v>
          </cell>
          <cell r="B355" t="str">
            <v>COMPRESSOR DE AR REBOCÁVEL, VAZÃO 89 PCM, PRESSÃO EFETIVA DE TRABALHO 102 PSI, MOTOR DIESEL, POTÊNCIA 20 CV - CHP DIURNO. AF_06/2015</v>
          </cell>
          <cell r="C355" t="str">
            <v>CHP</v>
          </cell>
          <cell r="D355" t="str">
            <v>17,87</v>
          </cell>
        </row>
        <row r="356">
          <cell r="A356">
            <v>90972</v>
          </cell>
          <cell r="B356" t="str">
            <v>COMPRESSOR DE AR REBOCAVEL, VAZÃO 250 PCM, PRESSAO DE TRABALHO 102 PSI, MOTOR A DIESEL POTÊNCIA 81 CV - CHP DIURNO. AF_06/2015</v>
          </cell>
          <cell r="C356" t="str">
            <v>CHP</v>
          </cell>
          <cell r="D356" t="str">
            <v>45,59</v>
          </cell>
        </row>
        <row r="357">
          <cell r="A357">
            <v>90979</v>
          </cell>
          <cell r="B357" t="str">
            <v>COMPRESSOR DE AR REBOCÁVEL, VAZÃO 748 PCM, PRESSÃO EFETIVA DE TRABALHO 102 PSI, MOTOR DIESEL, POTÊNCIA 210 CV - CHP DIURNO. AF_06/2015</v>
          </cell>
          <cell r="C357" t="str">
            <v>CHP</v>
          </cell>
          <cell r="D357" t="str">
            <v>117,83</v>
          </cell>
        </row>
        <row r="358">
          <cell r="A358">
            <v>90991</v>
          </cell>
          <cell r="B358" t="str">
            <v>ESCAVADEIRA HIDRÁULICA SOBRE ESTEIRAS, CAÇAMBA 0,80 M3, PESO OPERACIONAL 17,8 T, POTÊNCIA LÍQUIDA 110 HP - CHP DIURNO. AF_10/2014</v>
          </cell>
          <cell r="C358" t="str">
            <v>CHP</v>
          </cell>
          <cell r="D358" t="str">
            <v>114,64</v>
          </cell>
        </row>
        <row r="359">
          <cell r="A359">
            <v>90999</v>
          </cell>
          <cell r="B359" t="str">
            <v>COMPRESSOR DE AR REBOCAVEL, VAZÃO 400 PCM, PRESSAO DE TRABALHO 102 PSI, MOTOR A DIESEL POTÊNCIA 110 CV - CHP DIURNO. AF_06/2015</v>
          </cell>
          <cell r="C359" t="str">
            <v>CHP</v>
          </cell>
          <cell r="D359" t="str">
            <v>60,40</v>
          </cell>
        </row>
        <row r="360">
          <cell r="A360">
            <v>91031</v>
          </cell>
          <cell r="B360" t="str">
            <v>CAMINHÃO TRUCADO (C/ TERCEIRO EIXO) ELETRÔNICO - POTÊNCIA 231CV - PBT = 22000KG - DIST. ENTRE EIXOS 5170 MM - INCLUI CARROCERIA FIXA ABERTA DE MADEIRA - CHP DIURNO. AF_06/2015</v>
          </cell>
          <cell r="C360" t="str">
            <v>CHP</v>
          </cell>
          <cell r="D360" t="str">
            <v>142,31</v>
          </cell>
        </row>
        <row r="361">
          <cell r="A361">
            <v>91277</v>
          </cell>
          <cell r="B361" t="str">
            <v>PLACA VIBRATÓRIA REVERSÍVEL COM MOTOR 4 TEMPOS A GASOLINA, FORÇA CENTRÍFUGA DE 25 KN (2500 KGF), POTÊNCIA 5,5 CV - CHP DIURNO. AF_08/2015</v>
          </cell>
          <cell r="C361" t="str">
            <v>CHP</v>
          </cell>
          <cell r="D361" t="str">
            <v>6,83</v>
          </cell>
        </row>
        <row r="362">
          <cell r="A362">
            <v>91283</v>
          </cell>
          <cell r="B362" t="str">
            <v>CORTADORA DE PISO COM MOTOR 4 TEMPOS A GASOLINA, POTÊNCIA DE 13 HP, COM DISCO DE CORTE DIAMANTADO SEGMENTADO PARA CONCRETO, DIÂMETRO DE 350 MM, FURO DE 1" (14 X 1") - CHP DIURNO. AF_08/2015</v>
          </cell>
          <cell r="C362" t="str">
            <v>CHP</v>
          </cell>
          <cell r="D362" t="str">
            <v>16,00</v>
          </cell>
        </row>
        <row r="363">
          <cell r="A363">
            <v>91386</v>
          </cell>
          <cell r="B363" t="str">
            <v>CAMINHÃO BASCULANTE 10 M3, TRUCADO CABINE SIMPLES, PESO BRUTO TOTAL 23.000 KG, CARGA ÚTIL MÁXIMA 15.935 KG, DISTÂNCIA ENTRE EIXOS 4,80 M, POTÊNCIA 230 CV INCLUSIVE CAÇAMBA METÁLICA - CHP DIURNO. AF_06/2014</v>
          </cell>
          <cell r="C363" t="str">
            <v>CHP</v>
          </cell>
          <cell r="D363" t="str">
            <v>151,69</v>
          </cell>
        </row>
        <row r="364">
          <cell r="A364">
            <v>91533</v>
          </cell>
          <cell r="B364" t="str">
            <v>COMPACTADOR DE SOLOS DE PERCUSSÃO (SOQUETE) COM MOTOR A GASOLINA 4 TEMPOS, POTÊNCIA 4 CV - CHP DIURNO. AF_08/2015</v>
          </cell>
          <cell r="C364" t="str">
            <v>CHP</v>
          </cell>
          <cell r="D364" t="str">
            <v>23,38</v>
          </cell>
        </row>
        <row r="365">
          <cell r="A365">
            <v>91634</v>
          </cell>
          <cell r="B365" t="str">
            <v>GUINDAUTO HIDRÁULICO, CAPACIDADE MÁXIMA DE CARGA 6500 KG, MOMENTO MÁXIMO DE CARGA 5,8 TM, ALCANCE MÁXIMO HORIZONTAL 7,60 M, INCLUSIVE CAMINHÃO TOCO PBT 9.700 KG, POTÊNCIA DE 160 CV - CHP DIURNO. AF_08/2015</v>
          </cell>
          <cell r="C365" t="str">
            <v>CHP</v>
          </cell>
          <cell r="D365" t="str">
            <v>129,85</v>
          </cell>
        </row>
        <row r="366">
          <cell r="A366">
            <v>91645</v>
          </cell>
          <cell r="B366" t="str">
            <v>CAMINHÃO DE TRANSPORTE DE MATERIAL ASFÁLTICO 30.000 L, COM CAVALO MECÂNICO DE CAPACIDADE MÁXIMA DE TRAÇÃO COMBINADO DE 66.000 KG, POTÊNCIA 360 CV, INCLUSIVE TANQUE DE ASFALTO COM SERPENTINA - CHP DIURNO. AF_08/2015</v>
          </cell>
          <cell r="C366" t="str">
            <v>CHP</v>
          </cell>
          <cell r="D366" t="str">
            <v>273,16</v>
          </cell>
        </row>
        <row r="367">
          <cell r="A367">
            <v>91692</v>
          </cell>
          <cell r="B367" t="str">
            <v>SERRA CIRCULAR DE BANCADA COM MOTOR ELÉTRICO POTÊNCIA DE 5HP, COM COIFA PARA DISCO 10" - CHP DIURNO. AF_08/2015</v>
          </cell>
          <cell r="C367" t="str">
            <v>CHP</v>
          </cell>
          <cell r="D367" t="str">
            <v>21,04</v>
          </cell>
        </row>
        <row r="368">
          <cell r="A368">
            <v>92043</v>
          </cell>
          <cell r="B368" t="str">
            <v>DISTRIBUIDOR DE AGREGADOS REBOCAVEL, CAPACIDADE 1,9 M³, LARGURA DE TRABALHO 3,66 M - CHP DIURNO. AF_11/2015</v>
          </cell>
          <cell r="C368" t="str">
            <v>CHP</v>
          </cell>
          <cell r="D368" t="str">
            <v>8,00</v>
          </cell>
        </row>
        <row r="369">
          <cell r="A369">
            <v>92106</v>
          </cell>
          <cell r="B369" t="str">
            <v>CAMINHÃO PARA EQUIPAMENTO DE LIMPEZA A SUCÇÃO, COM CAMINHÃO TRUCADO DE PESO BRUTO TOTAL 23000 KG, CARGA ÚTIL MÁXIMA 15935 KG, DISTÂNCIA ENTRE EIXOS 4,80 M, POTÊNCIA 230 CV, INCLUSIVE LIMPADORA A SUCÇÃO, TANQUE 12000 L - CHP DIURNO. AF_11/2015</v>
          </cell>
          <cell r="C369" t="str">
            <v>CHP</v>
          </cell>
          <cell r="D369" t="str">
            <v>182,12</v>
          </cell>
        </row>
        <row r="370">
          <cell r="A370">
            <v>92112</v>
          </cell>
          <cell r="B370" t="str">
            <v>PENEIRA ROTATIVA COM MOTOR ELÉTRICO TRIFÁSICO DE 2 CV, CILINDRO DE 1 M X 0,60 M, COM FUROS DE 3,17 MM - CHP DIURNO. AF_11/2015</v>
          </cell>
          <cell r="C370" t="str">
            <v>CHP</v>
          </cell>
          <cell r="D370" t="str">
            <v>2,43</v>
          </cell>
        </row>
        <row r="371">
          <cell r="A371">
            <v>92118</v>
          </cell>
          <cell r="B371" t="str">
            <v>DOSADOR DE AREIA, CAPACIDADE DE 26 LITROS - CHP DIURNO. AF_11/2015</v>
          </cell>
          <cell r="C371" t="str">
            <v>CHP</v>
          </cell>
          <cell r="D371" t="str">
            <v>0,16</v>
          </cell>
        </row>
        <row r="372">
          <cell r="A372">
            <v>92138</v>
          </cell>
          <cell r="B372" t="str">
            <v>CAMINHONETE COM MOTOR A DIESEL, POTÊNCIA 180 CV, CABINE DUPLA, 4X4 - CHP DIURNO. AF_11/2015</v>
          </cell>
          <cell r="C372" t="str">
            <v>CHP</v>
          </cell>
          <cell r="D372" t="str">
            <v>58,98</v>
          </cell>
        </row>
        <row r="373">
          <cell r="A373">
            <v>92145</v>
          </cell>
          <cell r="B373" t="str">
            <v>CAMINHONETE CABINE SIMPLES COM MOTOR 1.6 FLEX, CÂMBIO MANUAL, POTÊNCIA 101/104 CV, 2 PORTAS - CHP DIURNO. AF_11/2015</v>
          </cell>
          <cell r="C373" t="str">
            <v>CHP</v>
          </cell>
          <cell r="D373" t="str">
            <v>49,72</v>
          </cell>
        </row>
        <row r="374">
          <cell r="A374">
            <v>92242</v>
          </cell>
          <cell r="B374" t="str">
            <v>CAMINHÃO DE TRANSPORTE DE MATERIAL ASFÁLTICO 20.000 L, COM CAVALO MECÂNICO DE CAPACIDADE MÁXIMA DE TRAÇÃO COMBINADO DE 45.000 KG, POTÊNCIA 330 CV, INCLUSIVE TANQUE DE ASFALTO COM MAÇARICO - CHP DIURNO. AF_12/2015</v>
          </cell>
          <cell r="C374" t="str">
            <v>CHP</v>
          </cell>
          <cell r="D374" t="str">
            <v>238,99</v>
          </cell>
        </row>
        <row r="375">
          <cell r="A375">
            <v>92716</v>
          </cell>
          <cell r="B375" t="str">
            <v>APARELHO PARA CORTE E SOLDA OXI-ACETILENO SOBRE RODAS, INCLUSIVE CILINDROS E MAÇARICOS - CHP DIURNO. AF_12/2015</v>
          </cell>
          <cell r="C375" t="str">
            <v>CHP</v>
          </cell>
          <cell r="D375" t="str">
            <v>18,18</v>
          </cell>
        </row>
        <row r="376">
          <cell r="A376">
            <v>92960</v>
          </cell>
          <cell r="B376" t="str">
            <v>MÁQUINA EXTRUSORA DE CONCRETO PARA GUIAS E SARJETAS, MOTOR A DIESEL, POTÊNCIA 14 CV - CHP DIURNO. AF_12/2015</v>
          </cell>
          <cell r="C376" t="str">
            <v>CHP</v>
          </cell>
          <cell r="D376" t="str">
            <v>13,92</v>
          </cell>
        </row>
        <row r="377">
          <cell r="A377">
            <v>92966</v>
          </cell>
          <cell r="B377" t="str">
            <v>MARTELO PERFURADOR PNEUMÁTICO MANUAL, HASTE 25 X 75 MM, 21 KG - CHP DIURNO. AF_12/2015</v>
          </cell>
          <cell r="C377" t="str">
            <v>CHP</v>
          </cell>
          <cell r="D377" t="str">
            <v>17,98</v>
          </cell>
        </row>
        <row r="378">
          <cell r="A378">
            <v>93224</v>
          </cell>
          <cell r="B378" t="str">
            <v>PERFURATRIZ COM TORRE METÁLICA PARA EXECUÇÃO DE ESTACA HÉLICE CONTÍNUA, PROFUNDIDADE MÁXIMA DE 32 M, DIÂMETRO MÁXIMO DE 1000 MM, POTÊNCIA INSTALADA DE 350 HP, MESA ROTATIVA COM TORQUE MÁXIMO DE 263 KNM - CHP DIURNO. AF_01/2016</v>
          </cell>
          <cell r="C378" t="str">
            <v>CHP</v>
          </cell>
          <cell r="D378" t="str">
            <v>550,12</v>
          </cell>
        </row>
        <row r="379">
          <cell r="A379">
            <v>93233</v>
          </cell>
          <cell r="B379" t="str">
            <v>BETONEIRA CAPACIDADE NOMINAL 400 L, CAPACIDADE DE MISTURA 310 L, MOTOR A GASOLINA POTÊNCIA 5,5 HP, SEM CARREGADOR - CHP DIURNO. AF_02/2016</v>
          </cell>
          <cell r="C379" t="str">
            <v>CHP</v>
          </cell>
          <cell r="D379" t="str">
            <v>6,65</v>
          </cell>
        </row>
        <row r="380">
          <cell r="A380">
            <v>93272</v>
          </cell>
          <cell r="B380" t="str">
            <v>GRUA ASCENSIONAL, LANCA DE 30 M, CAPACIDADE DE 1,0 T A 30 M, ALTURA ATE 39 M - CHP DIURNO. AF_03/2016</v>
          </cell>
          <cell r="C380" t="str">
            <v>CHP</v>
          </cell>
          <cell r="D380" t="str">
            <v>83,18</v>
          </cell>
        </row>
        <row r="381">
          <cell r="A381">
            <v>93281</v>
          </cell>
          <cell r="B381" t="str">
            <v>GUINCHO ELÉTRICO DE COLUNA, CAPACIDADE 400 KG, COM MOTO FREIO, MOTOR TRIFÁSICO DE 1,25 CV - CHP DIURNO. AF_03/2016</v>
          </cell>
          <cell r="C381" t="str">
            <v>CHP</v>
          </cell>
          <cell r="D381" t="str">
            <v>16,70</v>
          </cell>
        </row>
        <row r="382">
          <cell r="A382">
            <v>93287</v>
          </cell>
          <cell r="B382" t="str">
            <v>GUINDASTE HIDRÁULICO AUTOPROPELIDO, COM LANÇA TELESCÓPICA 40 M, CAPACIDADE MÁXIMA 60 T, POTÊNCIA 260 KW - CHP DIURNO. AF_03/2016</v>
          </cell>
          <cell r="C382" t="str">
            <v>CHP</v>
          </cell>
          <cell r="D382" t="str">
            <v>385,97</v>
          </cell>
        </row>
        <row r="383">
          <cell r="A383">
            <v>93402</v>
          </cell>
          <cell r="B383" t="str">
            <v>GUINDAUTO HIDRÁULICO, CAPACIDADE MÁXIMA DE CARGA 3300 KG, MOMENTO MÁXIMO DE CARGA 5,8 TM, ALCANCE MÁXIMO HORIZONTAL 7,60 M, INCLUSIVE CAMINHÃO TOCO PBT 16.000 KG, POTÊNCIA DE 189 CV - CHP DIURNO. AF_03/2016</v>
          </cell>
          <cell r="C383" t="str">
            <v>CHP</v>
          </cell>
          <cell r="D383" t="str">
            <v>144,59</v>
          </cell>
        </row>
        <row r="384">
          <cell r="A384">
            <v>93408</v>
          </cell>
          <cell r="B384" t="str">
            <v>MÁQUINA JATO DE PRESSAO PORTÁTIL, CAMARA DE 1 SAIDA, CAPACIDADE 280 L, DIAMETRO 670 MM, BICO DE JATO CURTO VENTURI DE 5/16'' , MANGUEIRA DE 1'' COM COMPRESSOR DE AR REBOCÁVEL 189 PCM E MOTOR DIESEL 63 CV - CHP DIURNO. AF_03/2016</v>
          </cell>
          <cell r="C384" t="str">
            <v>CHP</v>
          </cell>
          <cell r="D384" t="str">
            <v>57,87</v>
          </cell>
        </row>
        <row r="385">
          <cell r="A385">
            <v>93415</v>
          </cell>
          <cell r="B385" t="str">
            <v>GERADOR PORTÁTIL MONOFÁSICO, POTÊNCIA 5500 VA, MOTOR A GASOLINA, POTÊNCIA DO MOTOR 13 CV - CHP DIURNO. AF_03/2016</v>
          </cell>
          <cell r="C385" t="str">
            <v>CHP</v>
          </cell>
          <cell r="D385" t="str">
            <v>10,94</v>
          </cell>
        </row>
        <row r="386">
          <cell r="A386">
            <v>93421</v>
          </cell>
          <cell r="B386" t="str">
            <v>GRUPO GERADOR REBOCÁVEL, POTÊNCIA 66 KVA, MOTOR A DIESEL - CHP DIURNO. AF_03/2016</v>
          </cell>
          <cell r="C386" t="str">
            <v>CHP</v>
          </cell>
          <cell r="D386" t="str">
            <v>46,40</v>
          </cell>
        </row>
        <row r="387">
          <cell r="A387">
            <v>93427</v>
          </cell>
          <cell r="B387" t="str">
            <v>GRUPO GERADOR ESTACIONÁRIO, POTÊNCIA 150 KVA, MOTOR A DIESEL- CHP DIURNO. AF_03/2016</v>
          </cell>
          <cell r="C387" t="str">
            <v>CHP</v>
          </cell>
          <cell r="D387" t="str">
            <v>105,33</v>
          </cell>
        </row>
        <row r="388">
          <cell r="A388">
            <v>93433</v>
          </cell>
          <cell r="B388" t="str">
            <v>USINA DE MISTURA ASFÁLTICA À QUENTE, TIPO CONTRA FLUXO, PROD 40 A 80 TON/HORA - CHP DIURNO. AF_03/2016</v>
          </cell>
          <cell r="C388" t="str">
            <v>CHP</v>
          </cell>
          <cell r="D388" t="str">
            <v>1.999,79</v>
          </cell>
        </row>
        <row r="389">
          <cell r="A389">
            <v>93439</v>
          </cell>
          <cell r="B389" t="str">
            <v>USINA DE ASFALTO À FRIO, CAPACIDADE DE 40 A 60 TON/HORA, ELÉTRICA POTÊNCIA 30 CV - CHP DIURNO. AF_03/2016</v>
          </cell>
          <cell r="C389" t="str">
            <v>CHP</v>
          </cell>
          <cell r="D389" t="str">
            <v>102,44</v>
          </cell>
        </row>
        <row r="390">
          <cell r="A390">
            <v>95121</v>
          </cell>
          <cell r="B390" t="str">
            <v>USINA MISTURADORA DE SOLOS, CAPACIDADE DE 200 A 500 TON/H, POTENCIA 75KW - CHP DIURNO. AF_07/2016</v>
          </cell>
          <cell r="C390" t="str">
            <v>CHP</v>
          </cell>
          <cell r="D390" t="str">
            <v>218,60</v>
          </cell>
        </row>
        <row r="391">
          <cell r="A391">
            <v>95127</v>
          </cell>
          <cell r="B391" t="str">
            <v>DISTRIBUIDOR DE AGREGADOS AUTOPROPELIDO, CAP 3 M3, A DIESEL, POTÊNCIA 176CV - CHP DIURNO. AF_07/2016</v>
          </cell>
          <cell r="C391" t="str">
            <v>CHP</v>
          </cell>
          <cell r="D391" t="str">
            <v>132,79</v>
          </cell>
        </row>
        <row r="392">
          <cell r="A392">
            <v>95133</v>
          </cell>
          <cell r="B392" t="str">
            <v>MÁQUINA DEMARCADORA DE FAIXA DE TRÁFEGO À FRIO, AUTOPROPELIDA, POTÊNCIA 38 HP - CHP DIURNO. AF_07/2016</v>
          </cell>
          <cell r="C392" t="str">
            <v>CHP</v>
          </cell>
          <cell r="D392" t="str">
            <v>98,64</v>
          </cell>
        </row>
        <row r="393">
          <cell r="A393">
            <v>95139</v>
          </cell>
          <cell r="B393" t="str">
            <v>TALHA MANUAL DE CORRENTE, CAPACIDADE DE 2 TON. COM ELEVAÇÃO DE 3 M - CHP DIURNO. AF_07/2016</v>
          </cell>
          <cell r="C393" t="str">
            <v>CHP</v>
          </cell>
          <cell r="D393" t="str">
            <v>0,06</v>
          </cell>
        </row>
        <row r="394">
          <cell r="A394">
            <v>95212</v>
          </cell>
          <cell r="B394" t="str">
            <v>GRUA ASCENCIONAL, LANCA DE 42 M, CAPACIDADE DE 1,5 T A 30 M, ALTURA ATE 39 M - CHP DIURNO. AF_08/2016</v>
          </cell>
          <cell r="C394" t="str">
            <v>CHP</v>
          </cell>
          <cell r="D394" t="str">
            <v>90,54</v>
          </cell>
        </row>
        <row r="395">
          <cell r="A395">
            <v>95218</v>
          </cell>
          <cell r="B395" t="str">
            <v>PULVERIZADOR DE TINTA ELÉTRICO/MÁQUINA DE PINTURA AIRLESS, VAZÃO 2 L/MIN - CHP DIURNO. AF_08/2016</v>
          </cell>
          <cell r="C395" t="str">
            <v>CHP</v>
          </cell>
          <cell r="D395" t="str">
            <v>20,12</v>
          </cell>
        </row>
        <row r="396">
          <cell r="A396">
            <v>95258</v>
          </cell>
          <cell r="B396" t="str">
            <v>MARTELO DEMOLIDOR PNEUMÁTICO MANUAL, 32 KG - CHP DIURNO. AF_09/2016</v>
          </cell>
          <cell r="C396" t="str">
            <v>CHP</v>
          </cell>
          <cell r="D396" t="str">
            <v>17,61</v>
          </cell>
        </row>
        <row r="397">
          <cell r="A397">
            <v>95264</v>
          </cell>
          <cell r="B397" t="str">
            <v>COMPACTADOR DE SOLOS DE PERCUSÃO (SOQUETE) COM MOTOR A GASOLINA, POTÊNCIA 3 CV - CHP DIURNO. AF_09/2016</v>
          </cell>
          <cell r="C397" t="str">
            <v>CHP</v>
          </cell>
          <cell r="D397" t="str">
            <v>4,80</v>
          </cell>
        </row>
        <row r="398">
          <cell r="A398">
            <v>95270</v>
          </cell>
          <cell r="B398" t="str">
            <v>RÉGUA VIBRATÓRIA DUPLA PARA CONCRETO, PESO DE 60KG, COMPRIMENTO 4 M, COM MOTOR A GASOLINA, POTÊNCIA 5,5 HP - CHP DIURNO. AF_09/2016</v>
          </cell>
          <cell r="C398" t="str">
            <v>CHP</v>
          </cell>
          <cell r="D398" t="str">
            <v>6,95</v>
          </cell>
        </row>
        <row r="399">
          <cell r="A399">
            <v>95276</v>
          </cell>
          <cell r="B399" t="str">
            <v>POLIDORA DE PISO (POLITRIZ), PESO DE 100KG, DIÂMETRO 450 MM, MOTOR ELÉTRICO, POTÊNCIA 4 HP - CHP DIURNO. AF_09/2016</v>
          </cell>
          <cell r="C399" t="str">
            <v>CHP</v>
          </cell>
          <cell r="D399" t="str">
            <v>3,23</v>
          </cell>
        </row>
        <row r="400">
          <cell r="A400">
            <v>95282</v>
          </cell>
          <cell r="B400" t="str">
            <v>DESEMPENADEIRA DE CONCRETO, PESO DE 75KG, 4 PÁS, MOTOR A GASOLINA, POTÊNCIA 5,5 HP - CHP DIURNO. AF_09/2016</v>
          </cell>
          <cell r="C400" t="str">
            <v>CHP</v>
          </cell>
          <cell r="D400" t="str">
            <v>6,93</v>
          </cell>
        </row>
        <row r="401">
          <cell r="A401">
            <v>95620</v>
          </cell>
          <cell r="B401" t="str">
            <v>PERFURATRIZ PNEUMATICA MANUAL DE PESO MEDIO, MARTELETE, 18KG, COMPRIMENTO MÁXIMO DE CURSO DE 6 M, DIAMETRO DO PISTAO DE 5,5 CM - CHP DIURNO. AF_11/2016</v>
          </cell>
          <cell r="C401" t="str">
            <v>CHP</v>
          </cell>
          <cell r="D401" t="str">
            <v>17,19</v>
          </cell>
        </row>
        <row r="402">
          <cell r="A402">
            <v>95631</v>
          </cell>
          <cell r="B402" t="str">
            <v>ROLO COMPACTADOR VIBRATORIO TANDEM, ACO LISO, POTENCIA 125 HP, PESO SEM/COM LASTRO 10,20/11,65 T, LARGURA DE TRABALHO 1,73 M - CHP DIURNO. AF_11/2016</v>
          </cell>
          <cell r="C402" t="str">
            <v>CHP</v>
          </cell>
          <cell r="D402" t="str">
            <v>127,29</v>
          </cell>
        </row>
        <row r="403">
          <cell r="A403">
            <v>95702</v>
          </cell>
          <cell r="B403" t="str">
            <v>PERFURATRIZ MANUAL, TORQUE MAXIMO 55 KGF.M, POTENCIA 5 CV, COM DIAMETRO MAXIMO 8 1/2" - CHP DIURNO. AF_11/2016</v>
          </cell>
          <cell r="C403" t="str">
            <v>CHP</v>
          </cell>
          <cell r="D403" t="str">
            <v>28,60</v>
          </cell>
        </row>
        <row r="404">
          <cell r="A404">
            <v>95708</v>
          </cell>
          <cell r="B404" t="str">
            <v>PERFURATRIZ SOBRE ESTEIRA, TORQUE MÁXIMO 600 KGF, POTÊNCIA ENTRE 50 E 60 HP, DIÂMETRO MÁXIMO 10 - CHP DIURNO. AF_11/2016</v>
          </cell>
          <cell r="C404" t="str">
            <v>CHP</v>
          </cell>
          <cell r="D404" t="str">
            <v>110,82</v>
          </cell>
        </row>
        <row r="405">
          <cell r="A405">
            <v>95714</v>
          </cell>
          <cell r="B405" t="str">
            <v>ESCAVADEIRA HIDRAULICA SOBRE ESTEIRA, COM GARRA GIRATORIA DE MANDIBULAS, PESO OPERACIONAL ENTRE 22,00 E 25,50 TON, POTENCIA LIQUIDA ENTRE 150 E 160 HP - CHP DIURNO. AF_11/2016</v>
          </cell>
          <cell r="C405" t="str">
            <v>CHP</v>
          </cell>
          <cell r="D405" t="str">
            <v>143,59</v>
          </cell>
        </row>
        <row r="406">
          <cell r="A406">
            <v>95720</v>
          </cell>
          <cell r="B406" t="str">
            <v>ESCAVADEIRA HIDRAULICA SOBRE ESTEIRA, EQUIPADA COM CLAMSHELL, COM CAPACIDADE DA CAÇAMBA ENTRE 1,20 E 1,50 M3, PESO OPERACIONAL ENTRE 20,00 E 22,00 TON, POTENCIA LIQUIDA ENTRE 150 E 160 HP - CHP DIURNO. AF_11/2016</v>
          </cell>
          <cell r="C406" t="str">
            <v>CHP</v>
          </cell>
          <cell r="D406" t="str">
            <v>140,96</v>
          </cell>
        </row>
        <row r="407">
          <cell r="A407">
            <v>95872</v>
          </cell>
          <cell r="B407" t="str">
            <v>GRUPO GERADOR COM CARENAGEM, MOTOR DIESEL POTÊNCIA STANDART ENTRE 250 E 260 KVA - CHP DIURNO. AF_12/2016</v>
          </cell>
          <cell r="C407" t="str">
            <v>CHP</v>
          </cell>
          <cell r="D407" t="str">
            <v>178,60</v>
          </cell>
        </row>
        <row r="408">
          <cell r="A408">
            <v>96013</v>
          </cell>
          <cell r="B408" t="str">
            <v>TRATOR DE PNEUS COM POTÊNCIA DE 122 CV, TRAÇÃO 4X4, COM VASSOURA MECÂNICA ACOPLADA - CHP DIURNO. AF_02/2017</v>
          </cell>
          <cell r="C408" t="str">
            <v>CHP</v>
          </cell>
          <cell r="D408" t="str">
            <v>148,01</v>
          </cell>
        </row>
        <row r="409">
          <cell r="A409">
            <v>96020</v>
          </cell>
          <cell r="B409" t="str">
            <v>TRATOR DE PNEUS COM POTÊNCIA DE 122 CV, TRAÇÃO 4X4, COM GRADE DE DISCOS ACOPLADA - CHP DIURNO. AF_02/2017</v>
          </cell>
          <cell r="C409" t="str">
            <v>CHP</v>
          </cell>
          <cell r="D409" t="str">
            <v>147,77</v>
          </cell>
        </row>
        <row r="410">
          <cell r="A410">
            <v>96028</v>
          </cell>
          <cell r="B410" t="str">
            <v>TRATOR DE PNEUS COM POTÊNCIA DE 85 CV, TRAÇÃO 4X4, COM GRADE DE DISCOS ACOPLADA - CHP DIURNO. AF_02/2017</v>
          </cell>
          <cell r="C410" t="str">
            <v>CHP</v>
          </cell>
          <cell r="D410" t="str">
            <v>109,96</v>
          </cell>
        </row>
        <row r="411">
          <cell r="A411">
            <v>96035</v>
          </cell>
          <cell r="B411" t="str">
            <v>CAMINHÃO BASCULANTE 10 M3, TRUCADO, POTÊNCIA 230 CV, INCLUSIVE CAÇAMBA METÁLICA, COM DISTRIBUIDOR DE AGREGADOS ACOPLADO - CHP DIURNO. AF_02/2017</v>
          </cell>
          <cell r="C411" t="str">
            <v>CHP</v>
          </cell>
          <cell r="D411" t="str">
            <v>158,86</v>
          </cell>
        </row>
        <row r="412">
          <cell r="A412">
            <v>96157</v>
          </cell>
          <cell r="B412" t="str">
            <v>TRATOR DE PNEUS COM POTÊNCIA DE 85 CV, TRAÇÃO 4X4, COM VASSOURA MECÂNICA ACOPLADA - CHP DIURNO. AF_03/2017</v>
          </cell>
          <cell r="C412" t="str">
            <v>CHP</v>
          </cell>
          <cell r="D412" t="str">
            <v>110,20</v>
          </cell>
        </row>
        <row r="413">
          <cell r="A413">
            <v>96158</v>
          </cell>
          <cell r="B413" t="str">
            <v>MINICARREGADEIRA SOBRE RODAS POTENCIA 47HP CAPACIDADE OPERACAO 646 KG, COM VASSOURA MECÂNICA ACOPLADA - CHP DIURNO. AF_03/2017</v>
          </cell>
          <cell r="C413" t="str">
            <v>CHP</v>
          </cell>
          <cell r="D413" t="str">
            <v>87,16</v>
          </cell>
        </row>
        <row r="414">
          <cell r="A414">
            <v>96245</v>
          </cell>
          <cell r="B414" t="str">
            <v>MINIESCAVADEIRA SOBRE ESTEIRAS, POTENCIA LIQUIDA DE *30* HP, PESO OPERACIONAL DE *3.500* KG - CHP DIURNO. AF_04/2017</v>
          </cell>
          <cell r="C414" t="str">
            <v>CHP</v>
          </cell>
          <cell r="D414" t="str">
            <v>63,76</v>
          </cell>
        </row>
        <row r="415">
          <cell r="A415">
            <v>96303</v>
          </cell>
          <cell r="B415" t="str">
            <v>PERFURATRIZ ROTATIVA SOBRE ESTEIRA, TORQUE MAXIMO 2500 KGM, POTENCIA 110 HP, MOTOR DIESEL- CHP DIURNO. AF_05/2017</v>
          </cell>
          <cell r="C415" t="str">
            <v>CHP</v>
          </cell>
          <cell r="D415" t="str">
            <v>139,33</v>
          </cell>
        </row>
        <row r="416">
          <cell r="A416">
            <v>96309</v>
          </cell>
          <cell r="B416" t="str">
            <v>COMPRESSOR DE AR, VAZAO DE 10 PCM, RESERVATORIO 100 L, PRESSAO DE TRABALHO ENTRE 6,9 E 9,7 BAR, POTENCIA 2 HP, TENSAO 110/220 V - CHP DIURNO. AF_05/2017</v>
          </cell>
          <cell r="C416" t="str">
            <v>CHP</v>
          </cell>
          <cell r="D416" t="str">
            <v>1,55</v>
          </cell>
        </row>
        <row r="417">
          <cell r="A417">
            <v>96463</v>
          </cell>
          <cell r="B417" t="str">
            <v>ROLO COMPACTADOR DE PNEUS, ESTATICO, PRESSAO VARIAVEL, POTENCIA 110 HP, PESO SEM/COM LASTRO 10,8/27 T, LARGURA DE ROLAGEM 2,30 M - CHP DIURNO. AF_06/2017</v>
          </cell>
          <cell r="C417" t="str">
            <v>CHP</v>
          </cell>
          <cell r="D417" t="str">
            <v>118,07</v>
          </cell>
        </row>
        <row r="418">
          <cell r="A418">
            <v>98764</v>
          </cell>
          <cell r="B418" t="str">
            <v>INVERSOR DE SOLDA MONOFÁSICO DE 160 A, POTÊNCIA DE 5400 W, TENSÃO DE 220 V, PARA SOLDA COM ELETRODOS DE 2,0 A 4,0 MM E PROCESSO TIG - CHP DIURNO. AF_06/2018</v>
          </cell>
          <cell r="C418" t="str">
            <v>CHP</v>
          </cell>
          <cell r="D418" t="str">
            <v>4,63</v>
          </cell>
        </row>
        <row r="419">
          <cell r="A419">
            <v>99833</v>
          </cell>
          <cell r="B419" t="str">
            <v>LAVADORA DE ALTA PRESSAO (LAVA-JATO) PARA AGUA FRIA, PRESSAO DE OPERACAO ENTRE 1400 E 1900 LIB/POL2, VAZAO MAXIMA ENTRE 400 E 700 L/H - CHP DIURNO. AF_04/2019</v>
          </cell>
          <cell r="C419" t="str">
            <v>CHP</v>
          </cell>
          <cell r="D419" t="str">
            <v>1,44</v>
          </cell>
        </row>
        <row r="420">
          <cell r="A420">
            <v>100641</v>
          </cell>
          <cell r="B420" t="str">
            <v>USINA DE MISTURA ASFÁLTICA À QUENTE, TIPO CONTRA FLUXO, PROD 100 A 140 TON/HORA - CHP DIURNO. AF_12/2019</v>
          </cell>
          <cell r="C420" t="str">
            <v>CHP</v>
          </cell>
          <cell r="D420" t="str">
            <v>475,18</v>
          </cell>
        </row>
        <row r="421">
          <cell r="A421">
            <v>100647</v>
          </cell>
          <cell r="B421" t="str">
            <v>USINA DE ASFALTO, TIPO GRAVIMÉTRICA, PROD 150 TON/HORA - CHP DIURNO. AF_12/2019</v>
          </cell>
          <cell r="C421" t="str">
            <v>CHP</v>
          </cell>
          <cell r="D421" t="str">
            <v>944,17</v>
          </cell>
        </row>
        <row r="422">
          <cell r="A422">
            <v>5632</v>
          </cell>
          <cell r="B422" t="str">
            <v>ESCAVADEIRA HIDRÁULICA SOBRE ESTEIRAS, CAÇAMBA 0,80 M3, PESO OPERACIONAL 17 T, POTENCIA BRUTA 111 HP - CHI DIURNO. AF_06/2014</v>
          </cell>
          <cell r="C422" t="str">
            <v>CHI</v>
          </cell>
          <cell r="D422" t="str">
            <v>47,18</v>
          </cell>
        </row>
        <row r="423">
          <cell r="A423">
            <v>5679</v>
          </cell>
          <cell r="B423" t="str">
            <v>RETROESCAVADEIRA SOBRE RODAS COM CARREGADEIRA, TRAÇÃO 4X4, POTÊNCIA LÍQ. 88 HP, CAÇAMBA CARREG. CAP. MÍN. 1 M3, CAÇAMBA RETRO CAP. 0,26 M3, PESO OPERACIONAL MÍN. 6.674 KG, PROFUNDIDADE ESCAVAÇÃO MÁX. 4,37 M - CHI DIURNO. AF_06/2014</v>
          </cell>
          <cell r="C423" t="str">
            <v>CHI</v>
          </cell>
          <cell r="D423" t="str">
            <v>35,07</v>
          </cell>
        </row>
        <row r="424">
          <cell r="A424">
            <v>5681</v>
          </cell>
          <cell r="B424" t="str">
            <v>RETROESCAVADEIRA SOBRE RODAS COM CARREGADEIRA, TRAÇÃO 4X2, POTÊNCIA LÍQ. 79 HP, CAÇAMBA CARREG. CAP. MÍN. 1 M3, CAÇAMBA RETRO CAP. 0,20 M3, PESO OPERACIONAL MÍN. 6.570 KG, PROFUNDIDADE ESCAVAÇÃO MÁX. 4,37 M - CHI DIURNO. AF_06/2014</v>
          </cell>
          <cell r="C424" t="str">
            <v>CHI</v>
          </cell>
          <cell r="D424" t="str">
            <v>33,25</v>
          </cell>
        </row>
        <row r="425">
          <cell r="A425">
            <v>5685</v>
          </cell>
          <cell r="B425" t="str">
            <v>ROLO COMPACTADOR VIBRATÓRIO DE UM CILINDRO AÇO LISO, POTÊNCIA 80 HP, PESO OPERACIONAL MÁXIMO 8,1 T, IMPACTO DINÂMICO 16,15 / 9,5 T, LARGURA DE TRABALHO 1,68 M - CHI DIURNO. AF_06/2014</v>
          </cell>
          <cell r="C425" t="str">
            <v>CHI</v>
          </cell>
          <cell r="D425" t="str">
            <v>34,36</v>
          </cell>
        </row>
        <row r="426">
          <cell r="A426">
            <v>5690</v>
          </cell>
          <cell r="B426" t="str">
            <v>GRADE DE DISCO CONTROLE REMOTO REBOCÁVEL, COM 24 DISCOS 24 X 6 MM COM PNEUS PARA TRANSPORTE - CHI DIURNO. AF_06/2014</v>
          </cell>
          <cell r="C426" t="str">
            <v>CHI</v>
          </cell>
          <cell r="D426" t="str">
            <v>1,98</v>
          </cell>
        </row>
        <row r="427">
          <cell r="A427">
            <v>5806</v>
          </cell>
          <cell r="B427" t="str">
            <v>MOTOBOMBA CENTRÍFUGA, MOTOR A GASOLINA, POTÊNCIA 5,42 HP, BOCAIS 1 1/2" X 1", DIÂMETRO ROTOR 143 MM HM/Q = 6 MCA / 16,8 M3/H A 38 MCA / 6,6 M3/H - CHI DIURNO. AF_06/2014</v>
          </cell>
          <cell r="C427" t="str">
            <v>CHI</v>
          </cell>
          <cell r="D427" t="str">
            <v>0,20</v>
          </cell>
        </row>
        <row r="428">
          <cell r="A428">
            <v>5826</v>
          </cell>
          <cell r="B428" t="str">
            <v>CAMINHÃO TOCO, PBT 16.000 KG, CARGA ÚTIL MÁX. 10.685 KG, DIST. ENTRE EIXOS 4,8 M, POTÊNCIA 189 CV, INCLUSIVE CARROCERIA FIXA ABERTA DE MADEIRA P/ TRANSPORTE GERAL DE CARGA SECA, DIMEN. APROX. 2,5 X 7,00 X 0,50 M - CHI DIURNO. AF_06/2014</v>
          </cell>
          <cell r="C428" t="str">
            <v>CHI</v>
          </cell>
          <cell r="D428" t="str">
            <v>27,43</v>
          </cell>
        </row>
        <row r="429">
          <cell r="A429">
            <v>5829</v>
          </cell>
          <cell r="B429" t="str">
            <v>USINA DE CONCRETO FIXA, CAPACIDADE NOMINAL DE 90 A 120 M3/H, SEM SILO - CHI DIURNO. AF_07/2016</v>
          </cell>
          <cell r="C429" t="str">
            <v>CHI</v>
          </cell>
          <cell r="D429" t="str">
            <v>110,45</v>
          </cell>
        </row>
        <row r="430">
          <cell r="A430">
            <v>5837</v>
          </cell>
          <cell r="B430" t="str">
            <v>VIBROACABADORA DE ASFALTO SOBRE ESTEIRAS, LARGURA DE PAVIMENTAÇÃO 1,90 M A 5,30 M, POTÊNCIA 105 HP CAPACIDADE 450 T/H - CHI DIURNO. AF_11/2014</v>
          </cell>
          <cell r="C430" t="str">
            <v>CHI</v>
          </cell>
          <cell r="D430" t="str">
            <v>93,92</v>
          </cell>
        </row>
        <row r="431">
          <cell r="A431">
            <v>5841</v>
          </cell>
          <cell r="B431" t="str">
            <v>VASSOURA MECÂNICA REBOCÁVEL COM ESCOVA CILÍNDRICA, LARGURA ÚTIL DE VARRIMENTO DE 2,44 M - CHI DIURNO. AF_06/2014</v>
          </cell>
          <cell r="C431" t="str">
            <v>CHI</v>
          </cell>
          <cell r="D431" t="str">
            <v>2,28</v>
          </cell>
        </row>
        <row r="432">
          <cell r="A432">
            <v>5845</v>
          </cell>
          <cell r="B432" t="str">
            <v>TRATOR DE PNEUS, POTÊNCIA 122 CV, TRAÇÃO 4X4, PESO COM LASTRO DE 4.510 KG - CHI DIURNO. AF_06/2014</v>
          </cell>
          <cell r="C432" t="str">
            <v>CHI</v>
          </cell>
          <cell r="D432" t="str">
            <v>28,10</v>
          </cell>
        </row>
        <row r="433">
          <cell r="A433">
            <v>5849</v>
          </cell>
          <cell r="B433" t="str">
            <v>TRATOR DE ESTEIRAS, POTÊNCIA 170 HP, PESO OPERACIONAL 19 T, CAÇAMBA 5,2 M3 - CHI DIURNO. AF_06/2014</v>
          </cell>
          <cell r="C433" t="str">
            <v>CHI</v>
          </cell>
          <cell r="D433" t="str">
            <v>46,29</v>
          </cell>
        </row>
        <row r="434">
          <cell r="A434">
            <v>5853</v>
          </cell>
          <cell r="B434" t="str">
            <v>TRATOR DE ESTEIRAS, POTÊNCIA 150 HP, PESO OPERACIONAL 16,7 T, COM RODA MOTRIZ ELEVADA E LÂMINA 3,18 M3 - CHI DIURNO. AF_06/2014</v>
          </cell>
          <cell r="C434" t="str">
            <v>CHI</v>
          </cell>
          <cell r="D434" t="str">
            <v>46,48</v>
          </cell>
        </row>
        <row r="435">
          <cell r="A435">
            <v>5857</v>
          </cell>
          <cell r="B435" t="str">
            <v>TRATOR DE ESTEIRAS, POTÊNCIA 347 HP, PESO OPERACIONAL 38,5 T, COM LÂMINA 8,70 M3 - CHI DIURNO. AF_06/2014</v>
          </cell>
          <cell r="C435" t="str">
            <v>CHI</v>
          </cell>
          <cell r="D435" t="str">
            <v>115,23</v>
          </cell>
        </row>
        <row r="436">
          <cell r="A436">
            <v>5865</v>
          </cell>
          <cell r="B436" t="str">
            <v>ROLO COMPACTADOR VIBRATÓRIO REBOCÁVEL, CILINDRO DE AÇO LISO, POTÊNCIA DE TRAÇÃO DE 65 CV, PESO 4,7 T, IMPACTO DINÂMICO 18,3 T, LARGURA DE TRABALHO 1,67 M - CHI DIURNO. AF_02/2016</v>
          </cell>
          <cell r="C436" t="str">
            <v>CHI</v>
          </cell>
          <cell r="D436" t="str">
            <v>5,46</v>
          </cell>
        </row>
        <row r="437">
          <cell r="A437">
            <v>5869</v>
          </cell>
          <cell r="B437" t="str">
            <v>ROLO COMPACTADOR VIBRATÓRIO TANDEM AÇO LISO, POTÊNCIA 58 HP, PESO SEM/COM LASTRO 6,5 / 9,4 T, LARGURA DE TRABALHO 1,2 M - CHI DIURNO. AF_06/2014</v>
          </cell>
          <cell r="C437" t="str">
            <v>CHI</v>
          </cell>
          <cell r="D437" t="str">
            <v>38,49</v>
          </cell>
        </row>
        <row r="438">
          <cell r="A438">
            <v>5877</v>
          </cell>
          <cell r="B438" t="str">
            <v>RETROESCAVADEIRA SOBRE RODAS COM CARREGADEIRA, TRAÇÃO 4X4, POTÊNCIA LÍQ. 72 HP, CAÇAMBA CARREG. CAP. MÍN. 0,79 M3, CAÇAMBA RETRO CAP. 0,18 M3, PESO OPERACIONAL MÍN. 7.140 KG, PROFUNDIDADE ESCAVAÇÃO MÁX. 4,50 M - CHI DIURNO. AF_06/2014</v>
          </cell>
          <cell r="C438" t="str">
            <v>CHI</v>
          </cell>
          <cell r="D438" t="str">
            <v>34,49</v>
          </cell>
        </row>
        <row r="439">
          <cell r="A439">
            <v>5881</v>
          </cell>
          <cell r="B439" t="str">
            <v>ROLO COMPACTADOR VIBRATÓRIO PÉ DE CARNEIRO, OPERADO POR CONTROLE REMOTO, POTÊNCIA 12,5 KW, PESO OPERACIONAL 1,675 T, LARGURA DE TRABALHO 0,85 M - CHI DIURNO. AF_02/2016</v>
          </cell>
          <cell r="C439" t="str">
            <v>CHI</v>
          </cell>
          <cell r="D439" t="str">
            <v>41,00</v>
          </cell>
        </row>
        <row r="440">
          <cell r="A440">
            <v>5884</v>
          </cell>
          <cell r="B440" t="str">
            <v>USINA DE LAMA ASFÁLTICA, PROD 30 A 50 T/H, SILO DE AGREGADO 7 M3, RESERVATÓRIOS PARA EMULSÃO E ÁGUA DE 2,3 M3 CADA, MISTURADOR TIPO PUG MILL A SER MONTADO SOBRE CAMINHÃO - CHI DIURNO. AF_10/2014</v>
          </cell>
          <cell r="C440" t="str">
            <v>CHI</v>
          </cell>
          <cell r="D440" t="str">
            <v>31,96</v>
          </cell>
        </row>
        <row r="441">
          <cell r="A441">
            <v>5892</v>
          </cell>
          <cell r="B441" t="str">
            <v>CAMINHÃO TOCO, PESO BRUTO TOTAL 14.300 KG, CARGA ÚTIL MÁXIMA 9590 KG, DISTÂNCIA ENTRE EIXOS 4,76 M, POTÊNCIA 185 CV (NÃO INCLUI CARROCERIA) - CHI DIURNO. AF_06/2014</v>
          </cell>
          <cell r="C441" t="str">
            <v>CHI</v>
          </cell>
          <cell r="D441" t="str">
            <v>28,67</v>
          </cell>
        </row>
        <row r="442">
          <cell r="A442">
            <v>5896</v>
          </cell>
          <cell r="B442" t="str">
            <v>CAMINHÃO TOCO, PESO BRUTO TOTAL 16.000 KG, CARGA ÚTIL MÁXIMA DE 10.685 KG, DISTÂNCIA ENTRE EIXOS 4,80 M, POTÊNCIA 189 CV EXCLUSIVE CARROCERIA - CHI DIURNO. AF_06/2014</v>
          </cell>
          <cell r="C442" t="str">
            <v>CHI</v>
          </cell>
          <cell r="D442" t="str">
            <v>26,66</v>
          </cell>
        </row>
        <row r="443">
          <cell r="A443">
            <v>5903</v>
          </cell>
          <cell r="B443" t="str">
            <v>CAMINHÃO PIPA 10.000 L TRUCADO, PESO BRUTO TOTAL 23.000 KG, CARGA ÚTIL MÁXIMA 15.935 KG, DISTÂNCIA ENTRE EIXOS 4,8 M, POTÊNCIA 230 CV, INCLUSIVE TANQUE DE AÇO PARA TRANSPORTE DE ÁGUA - CHI DIURNO. AF_06/2014</v>
          </cell>
          <cell r="C443" t="str">
            <v>CHI</v>
          </cell>
          <cell r="D443" t="str">
            <v>34,18</v>
          </cell>
        </row>
        <row r="444">
          <cell r="A444">
            <v>5911</v>
          </cell>
          <cell r="B444" t="str">
            <v>ESPARGIDOR DE ASFALTO PRESSURIZADO COM TANQUE DE 2500 L, REBOCÁVEL COM MOTOR A GASOLINA POTÊNCIA 3,4 HP - CHI DIURNO. AF_07/2014</v>
          </cell>
          <cell r="C444" t="str">
            <v>CHI</v>
          </cell>
          <cell r="D444" t="str">
            <v>17,35</v>
          </cell>
        </row>
        <row r="445">
          <cell r="A445">
            <v>5923</v>
          </cell>
          <cell r="B445" t="str">
            <v>GRADE DE DISCO REBOCÁVEL COM 20 DISCOS 24" X 6 MM COM PNEUS PARA TRANSPORTE - CHI DIURNO. AF_06/2014</v>
          </cell>
          <cell r="C445" t="str">
            <v>CHI</v>
          </cell>
          <cell r="D445" t="str">
            <v>1,55</v>
          </cell>
        </row>
        <row r="446">
          <cell r="A446">
            <v>5930</v>
          </cell>
          <cell r="B446" t="str">
            <v>GUINDAUTO HIDRÁULICO, CAPACIDADE MÁXIMA DE CARGA 6200 KG, MOMENTO MÁXIMO DE CARGA 11,7 TM, ALCANCE MÁXIMO HORIZONTAL 9,70 M, INCLUSIVE CAMINHÃO TOCO PBT 16.000 KG, POTÊNCIA DE 189 CV - CHI DIURNO. AF_06/2014</v>
          </cell>
          <cell r="C446" t="str">
            <v>CHI</v>
          </cell>
          <cell r="D446" t="str">
            <v>30,62</v>
          </cell>
        </row>
        <row r="447">
          <cell r="A447">
            <v>5934</v>
          </cell>
          <cell r="B447" t="str">
            <v>MOTONIVELADORA POTÊNCIA BÁSICA LÍQUIDA (PRIMEIRA MARCHA) 125 HP, PESO BRUTO 13032 KG, LARGURA DA LÂMINA DE 3,7 M - CHI DIURNO. AF_06/2014</v>
          </cell>
          <cell r="C447" t="str">
            <v>CHI</v>
          </cell>
          <cell r="D447" t="str">
            <v>49,77</v>
          </cell>
        </row>
        <row r="448">
          <cell r="A448">
            <v>5942</v>
          </cell>
          <cell r="B448" t="str">
            <v>PÁ CARREGADEIRA SOBRE RODAS, POTÊNCIA LÍQUIDA 128 HP, CAPACIDADE DA CAÇAMBA 1,7 A 2,8 M3, PESO OPERACIONAL 11632 KG - CHI DIURNO. AF_06/2014</v>
          </cell>
          <cell r="C448" t="str">
            <v>CHI</v>
          </cell>
          <cell r="D448" t="str">
            <v>40,97</v>
          </cell>
        </row>
        <row r="449">
          <cell r="A449">
            <v>5946</v>
          </cell>
          <cell r="B449" t="str">
            <v>PÁ CARREGADEIRA SOBRE RODAS, POTÊNCIA 197 HP, CAPACIDADE DA CAÇAMBA 2,5 A 3,5 M3, PESO OPERACIONAL 18338 KG - CHI DIURNO. AF_06/2014</v>
          </cell>
          <cell r="C449" t="str">
            <v>CHI</v>
          </cell>
          <cell r="D449" t="str">
            <v>50,44</v>
          </cell>
        </row>
        <row r="450">
          <cell r="A450">
            <v>5952</v>
          </cell>
          <cell r="B450" t="str">
            <v>MARTELETE OU ROMPEDOR PNEUMÁTICO MANUAL, 28 KG, COM SILENCIADOR - CHI DIURNO. AF_07/2016</v>
          </cell>
          <cell r="C450" t="str">
            <v>CHI</v>
          </cell>
          <cell r="D450" t="str">
            <v>16,52</v>
          </cell>
        </row>
        <row r="451">
          <cell r="A451">
            <v>5954</v>
          </cell>
          <cell r="B451" t="str">
            <v>COMPRESSOR DE AR REBOCÁVEL, VAZÃO 189 PCM, PRESSÃO EFETIVA DE TRABALHO 102 PSI, MOTOR DIESEL, POTÊNCIA 63 CV - CHI DIURNO. AF_06/2015</v>
          </cell>
          <cell r="C451" t="str">
            <v>CHI</v>
          </cell>
          <cell r="D451" t="str">
            <v>3,14</v>
          </cell>
        </row>
        <row r="452">
          <cell r="A452">
            <v>5961</v>
          </cell>
          <cell r="B452" t="str">
            <v>CAMINHÃO BASCULANTE 6 M3, PESO BRUTO TOTAL 16.000 KG, CARGA ÚTIL MÁXIMA 13.071 KG, DISTÂNCIA ENTRE EIXOS 4,80 M, POTÊNCIA 230 CV INCLUSIVE CAÇAMBA METÁLICA - CHI DIURNO. AF_06/2014</v>
          </cell>
          <cell r="C452" t="str">
            <v>CHI</v>
          </cell>
          <cell r="D452" t="str">
            <v>33,19</v>
          </cell>
        </row>
        <row r="453">
          <cell r="A453">
            <v>6260</v>
          </cell>
          <cell r="B453" t="str">
            <v>CAMINHÃO PIPA 6.000 L, PESO BRUTO TOTAL 13.000 KG, DISTÂNCIA ENTRE EIXOS 4,80 M, POTÊNCIA 189 CV INCLUSIVE TANQUE DE AÇO PARA TRANSPORTE DE ÁGUA, CAPACIDADE 6 M3 - CHI DIURNO. AF_06/2014</v>
          </cell>
          <cell r="C453" t="str">
            <v>CHI</v>
          </cell>
          <cell r="D453" t="str">
            <v>30,16</v>
          </cell>
        </row>
        <row r="454">
          <cell r="A454">
            <v>6880</v>
          </cell>
          <cell r="B454" t="str">
            <v>ROLO COMPACTADOR DE PNEUS ESTÁTICO, PRESSÃO VARIÁVEL, POTÊNCIA 111 HP, PESO SEM/COM LASTRO 9,5 / 26 T, LARGURA DE TRABALHO 1,90 M - CHI DIURNO. AF_07/2014</v>
          </cell>
          <cell r="C454" t="str">
            <v>CHI</v>
          </cell>
          <cell r="D454" t="str">
            <v>44,56</v>
          </cell>
        </row>
        <row r="455">
          <cell r="A455">
            <v>7031</v>
          </cell>
          <cell r="B455" t="str">
            <v>TANQUE DE ASFALTO ESTACIONÁRIO COM SERPENTINA, CAPACIDADE 30.000 L - CHI DIURNO. AF_06/2014</v>
          </cell>
          <cell r="C455" t="str">
            <v>CHI</v>
          </cell>
          <cell r="D455" t="str">
            <v>3,75</v>
          </cell>
        </row>
        <row r="456">
          <cell r="A456">
            <v>7043</v>
          </cell>
          <cell r="B456" t="str">
            <v>MOTOBOMBA TRASH (PARA ÁGUA SUJA) AUTO ESCORVANTE, MOTOR GASOLINA DE 6,41 HP, DIÂMETROS DE SUCÇÃO X RECALQUE: 3" X 3", HM/Q = 10 MCA / 60 M3/H A 23 MCA / 0 M3/H - CHI DIURNO. AF_10/2014</v>
          </cell>
          <cell r="C456" t="str">
            <v>CHI</v>
          </cell>
          <cell r="D456" t="str">
            <v>0,24</v>
          </cell>
        </row>
        <row r="457">
          <cell r="A457">
            <v>7050</v>
          </cell>
          <cell r="B457" t="str">
            <v>ROLO COMPACTADOR PE DE CARNEIRO VIBRATORIO, POTENCIA 125 HP, PESO OPERACIONAL SEM/COM LASTRO 11,95 / 13,30 T, IMPACTO DINAMICO 38,5 / 22,5 T, LARGURA DE TRABALHO 2,15 M - CHI DIURNO. AF_06/2014</v>
          </cell>
          <cell r="C457" t="str">
            <v>CHI</v>
          </cell>
          <cell r="D457" t="str">
            <v>41,36</v>
          </cell>
        </row>
        <row r="458">
          <cell r="A458">
            <v>67827</v>
          </cell>
          <cell r="B458" t="str">
            <v>CAMINHÃO BASCULANTE 6 M3 TOCO, PESO BRUTO TOTAL 16.000 KG, CARGA ÚTIL MÁXIMA 11.130 KG, DISTÂNCIA ENTRE EIXOS 5,36 M, POTÊNCIA 185 CV, INCLUSIVE CAÇAMBA METÁLICA - CHI DIURNO. AF_06/2014</v>
          </cell>
          <cell r="C458" t="str">
            <v>CHI</v>
          </cell>
          <cell r="D458" t="str">
            <v>32,37</v>
          </cell>
        </row>
        <row r="459">
          <cell r="A459">
            <v>73395</v>
          </cell>
          <cell r="B459" t="str">
            <v>GRUPO GERADOR ESTACIONÁRIO, MOTOR DIESEL POTÊNCIA 170 KVA - CHI DIURNO. AF_02/2016</v>
          </cell>
          <cell r="C459" t="str">
            <v>CHI</v>
          </cell>
          <cell r="D459" t="str">
            <v>5,18</v>
          </cell>
        </row>
        <row r="460">
          <cell r="A460">
            <v>83766</v>
          </cell>
          <cell r="B460" t="str">
            <v>GRUPO DE SOLDAGEM COM GERADOR A DIESEL 60 CV PARA SOLDA ELÉTRICA, SOBRE 04 RODAS, COM MOTOR 4 CILINDROS 600 A - CHI DIURNO. AF_02/2016</v>
          </cell>
          <cell r="C460" t="str">
            <v>CHI</v>
          </cell>
          <cell r="D460" t="str">
            <v>29,09</v>
          </cell>
        </row>
        <row r="461">
          <cell r="A461">
            <v>84013</v>
          </cell>
          <cell r="B461" t="str">
            <v>ESCAVADEIRA HIDRÁULICA SOBRE ESTEIRAS, CAÇAMBA 0,80 M3, PESO OPERACIONAL 17,8 T, POTÊNCIA LÍQUIDA 110 HP - CHI DIURNO. AF_10/2014</v>
          </cell>
          <cell r="C461" t="str">
            <v>CHI</v>
          </cell>
          <cell r="D461" t="str">
            <v>45,86</v>
          </cell>
        </row>
        <row r="462">
          <cell r="A462">
            <v>87446</v>
          </cell>
          <cell r="B462" t="str">
            <v>BETONEIRA CAPACIDADE NOMINAL 400 L, CAPACIDADE DE MISTURA 310 L, MOTOR A DIESEL POTÊNCIA 5,0 HP, SEM CARREGADOR - CHI DIURNO. AF_06/2014</v>
          </cell>
          <cell r="C462" t="str">
            <v>CHI</v>
          </cell>
          <cell r="D462" t="str">
            <v>0,32</v>
          </cell>
        </row>
        <row r="463">
          <cell r="A463">
            <v>88392</v>
          </cell>
          <cell r="B463" t="str">
            <v>MISTURADOR DE ARGAMASSA, EIXO HORIZONTAL, CAPACIDADE DE MISTURA 300 KG, MOTOR ELÉTRICO POTÊNCIA 5 CV - CHI DIURNO. AF_06/2014</v>
          </cell>
          <cell r="C463" t="str">
            <v>CHI</v>
          </cell>
          <cell r="D463" t="str">
            <v>0,64</v>
          </cell>
        </row>
        <row r="464">
          <cell r="A464">
            <v>88398</v>
          </cell>
          <cell r="B464" t="str">
            <v>MISTURADOR DE ARGAMASSA, EIXO HORIZONTAL, CAPACIDADE DE MISTURA 600 KG, MOTOR ELÉTRICO POTÊNCIA 7,5 CV - CHI DIURNO. AF_06/2014</v>
          </cell>
          <cell r="C464" t="str">
            <v>CHI</v>
          </cell>
          <cell r="D464" t="str">
            <v>0,77</v>
          </cell>
        </row>
        <row r="465">
          <cell r="A465">
            <v>88404</v>
          </cell>
          <cell r="B465" t="str">
            <v>MISTURADOR DE ARGAMASSA, EIXO HORIZONTAL, CAPACIDADE DE MISTURA 160 KG, MOTOR ELÉTRICO POTÊNCIA 3 CV - CHI DIURNO. AF_06/2014</v>
          </cell>
          <cell r="C465" t="str">
            <v>CHI</v>
          </cell>
          <cell r="D465" t="str">
            <v>0,60</v>
          </cell>
        </row>
        <row r="466">
          <cell r="A466">
            <v>88430</v>
          </cell>
          <cell r="B466" t="str">
            <v>PROJETOR DE ARGAMASSA, CAPACIDADE DE PROJEÇÃO 1,5 M3/H, ALCANCE DE 30 ATÉ 60 M, MOTOR ELÉTRICO POTÊNCIA 7,5 HP - CHI DIURNO. AF_06/2014</v>
          </cell>
          <cell r="C466" t="str">
            <v>CHI</v>
          </cell>
          <cell r="D466" t="str">
            <v>3,98</v>
          </cell>
        </row>
        <row r="467">
          <cell r="A467">
            <v>88438</v>
          </cell>
          <cell r="B467" t="str">
            <v>PROJETOR DE ARGAMASSA, CAPACIDADE DE PROJEÇÃO 2 M3/H, ALCANCE ATÉ 50 M, MOTOR ELÉTRICO POTÊNCIA 7,5 HP - CHI DIURNO. AF_06/2014</v>
          </cell>
          <cell r="C467" t="str">
            <v>CHI</v>
          </cell>
          <cell r="D467" t="str">
            <v>5,29</v>
          </cell>
        </row>
        <row r="468">
          <cell r="A468">
            <v>88831</v>
          </cell>
          <cell r="B468" t="str">
            <v>BETONEIRA CAPACIDADE NOMINAL DE 400 L, CAPACIDADE DE MISTURA 280 L, MOTOR ELÉTRICO TRIFÁSICO POTÊNCIA DE 2 CV, SEM CARREGADOR - CHI DIURNO. AF_10/2014</v>
          </cell>
          <cell r="C468" t="str">
            <v>CHI</v>
          </cell>
          <cell r="D468" t="str">
            <v>0,23</v>
          </cell>
        </row>
        <row r="469">
          <cell r="A469">
            <v>88844</v>
          </cell>
          <cell r="B469" t="str">
            <v>TRATOR DE ESTEIRAS, POTÊNCIA 125 HP, PESO OPERACIONAL 12,9 T, COM LÂMINA 2,7 M3 - CHI DIURNO. AF_10/2014</v>
          </cell>
          <cell r="C469" t="str">
            <v>CHI</v>
          </cell>
          <cell r="D469" t="str">
            <v>40,66</v>
          </cell>
        </row>
        <row r="470">
          <cell r="A470">
            <v>88908</v>
          </cell>
          <cell r="B470" t="str">
            <v>ESCAVADEIRA HIDRÁULICA SOBRE ESTEIRAS, CAÇAMBA 1,20 M3, PESO OPERACIONAL 21 T, POTÊNCIA BRUTA 155 HP - CHI DIURNO. AF_06/2014</v>
          </cell>
          <cell r="C470" t="str">
            <v>CHI</v>
          </cell>
          <cell r="D470" t="str">
            <v>50,39</v>
          </cell>
        </row>
        <row r="471">
          <cell r="A471">
            <v>89022</v>
          </cell>
          <cell r="B471" t="str">
            <v>BOMBA SUBMERSÍVEL ELÉTRICA TRIFÁSICA, POTÊNCIA 2,96 HP, Ø ROTOR 144 MM SEMI-ABERTO, BOCAL DE SAÍDA Ø 2, HM/Q = 2 MCA / 38,8 M3/H A 28 MCA / 5 M3/H - CHI DIURNO. AF_06/2014</v>
          </cell>
          <cell r="C471" t="str">
            <v>CHI</v>
          </cell>
          <cell r="D471" t="str">
            <v>0,30</v>
          </cell>
        </row>
        <row r="472">
          <cell r="A472">
            <v>89027</v>
          </cell>
          <cell r="B472" t="str">
            <v>TANQUE DE ASFALTO ESTACIONÁRIO COM MAÇARICO, CAPACIDADE 20.000 L - CHI DIURNO. AF_06/2014</v>
          </cell>
          <cell r="C472" t="str">
            <v>CHI</v>
          </cell>
          <cell r="D472" t="str">
            <v>3,05</v>
          </cell>
        </row>
        <row r="473">
          <cell r="A473">
            <v>89031</v>
          </cell>
          <cell r="B473" t="str">
            <v>TRATOR DE ESTEIRAS, POTÊNCIA 100 HP, PESO OPERACIONAL 9,4 T, COM LÂMINA 2,19 M3 - CHI DIURNO. AF_06/2014</v>
          </cell>
          <cell r="C473" t="str">
            <v>CHI</v>
          </cell>
          <cell r="D473" t="str">
            <v>39,57</v>
          </cell>
        </row>
        <row r="474">
          <cell r="A474">
            <v>89036</v>
          </cell>
          <cell r="B474" t="str">
            <v>TRATOR DE PNEUS, POTÊNCIA 85 CV, TRAÇÃO 4X4, PESO COM LASTRO DE 4.675 KG - CHI DIURNO. AF_06/2014</v>
          </cell>
          <cell r="C474" t="str">
            <v>CHI</v>
          </cell>
          <cell r="D474" t="str">
            <v>24,94</v>
          </cell>
        </row>
        <row r="475">
          <cell r="A475">
            <v>89218</v>
          </cell>
          <cell r="B475" t="str">
            <v>BATE-ESTACAS POR GRAVIDADE, POTÊNCIA DE 160 HP, PESO DO MARTELO ATÉ 3 TONELADAS - CHI DIURNO. AF_11/2014</v>
          </cell>
          <cell r="C475" t="str">
            <v>CHI</v>
          </cell>
          <cell r="D475" t="str">
            <v>54,00</v>
          </cell>
        </row>
        <row r="476">
          <cell r="A476">
            <v>89226</v>
          </cell>
          <cell r="B476" t="str">
            <v>BETONEIRA CAPACIDADE NOMINAL DE 600 L, CAPACIDADE DE MISTURA 360 L, MOTOR ELÉTRICO TRIFÁSICO POTÊNCIA DE 4 CV, SEM CARREGADOR - CHI DIURNO. AF_11/2014</v>
          </cell>
          <cell r="C476" t="str">
            <v>CHI</v>
          </cell>
          <cell r="D476" t="str">
            <v>0,99</v>
          </cell>
        </row>
        <row r="477">
          <cell r="A477">
            <v>89235</v>
          </cell>
          <cell r="B477" t="str">
            <v>FRESADORA DE ASFALTO A FRIO SOBRE RODAS, LARGURA FRESAGEM DE 1,0 M, POTÊNCIA 208 HP - CHI DIURNO. AF_11/2014</v>
          </cell>
          <cell r="C477" t="str">
            <v>CHI</v>
          </cell>
          <cell r="D477" t="str">
            <v>121,99</v>
          </cell>
        </row>
        <row r="478">
          <cell r="A478">
            <v>89243</v>
          </cell>
          <cell r="B478" t="str">
            <v>FRESADORA DE ASFALTO A FRIO SOBRE RODAS, LARGURA FRESAGEM DE 2,0 M, POTÊNCIA 550 HP - CHI DIURNO. AF_11/2014</v>
          </cell>
          <cell r="C478" t="str">
            <v>CHI</v>
          </cell>
          <cell r="D478" t="str">
            <v>261,05</v>
          </cell>
        </row>
        <row r="479">
          <cell r="A479">
            <v>89251</v>
          </cell>
          <cell r="B479" t="str">
            <v>RECICLADORA DE ASFALTO A FRIO SOBRE RODAS, LARGURA FRESAGEM DE 2,0 M, POTÊNCIA 422 HP - CHI DIURNO. AF_11/2014</v>
          </cell>
          <cell r="C479" t="str">
            <v>CHI</v>
          </cell>
          <cell r="D479" t="str">
            <v>229,18</v>
          </cell>
        </row>
        <row r="480">
          <cell r="A480">
            <v>89258</v>
          </cell>
          <cell r="B480" t="str">
            <v>VIBROACABADORA DE ASFALTO SOBRE ESTEIRAS, LARGURA DE PAVIMENTAÇÃO 2,13 M A 4,55 M, POTÊNCIA 100 HP, CAPACIDADE 400 T/H - CHI DIURNO. AF_11/2014</v>
          </cell>
          <cell r="C480" t="str">
            <v>CHI</v>
          </cell>
          <cell r="D480" t="str">
            <v>80,20</v>
          </cell>
        </row>
        <row r="481">
          <cell r="A481">
            <v>89273</v>
          </cell>
          <cell r="B481" t="str">
            <v>GUINDASTE HIDRÁULICO AUTOPROPELIDO, COM LANÇA TELESCÓPICA 28,80 M, CAPACIDADE MÁXIMA 30 T, POTÊNCIA 97 KW, TRAÇÃO 4 X 4 - CHI DIURNO. AF_11/2014</v>
          </cell>
          <cell r="C481" t="str">
            <v>CHI</v>
          </cell>
          <cell r="D481" t="str">
            <v>52,86</v>
          </cell>
        </row>
        <row r="482">
          <cell r="A482">
            <v>89279</v>
          </cell>
          <cell r="B482" t="str">
            <v>BETONEIRA CAPACIDADE NOMINAL DE 600 L, CAPACIDADE DE MISTURA 440 L, MOTOR A DIESEL POTÊNCIA 10 HP, COM CARREGADOR - CHI DIURNO. AF_11/2014</v>
          </cell>
          <cell r="C482" t="str">
            <v>CHI</v>
          </cell>
          <cell r="D482" t="str">
            <v>1,20</v>
          </cell>
        </row>
        <row r="483">
          <cell r="A483">
            <v>89877</v>
          </cell>
          <cell r="B483" t="str">
            <v>CAMINHÃO BASCULANTE 14 M3, COM CAVALO MECÂNICO DE CAPACIDADE MÁXIMA DE TRAÇÃO COMBINADO DE 36000 KG, POTÊNCIA 286 CV, INCLUSIVE SEMIREBOQUE COM CAÇAMBA METÁLICA - CHI DIURNO. AF_12/2014</v>
          </cell>
          <cell r="C483" t="str">
            <v>CHI</v>
          </cell>
          <cell r="D483" t="str">
            <v>41,69</v>
          </cell>
        </row>
        <row r="484">
          <cell r="A484">
            <v>89884</v>
          </cell>
          <cell r="B484" t="str">
            <v>CAMINHÃO BASCULANTE 18 M3, COM CAVALO MECÂNICO DE CAPACIDADE MÁXIMA DE TRAÇÃO COMBINADO DE 45000 KG, POTÊNCIA 330 CV, INCLUSIVE SEMIREBOQUE COM CAÇAMBA METÁLICA - CHI DIURNO. AF_12/2014</v>
          </cell>
          <cell r="C484" t="str">
            <v>CHI</v>
          </cell>
          <cell r="D484" t="str">
            <v>43,08</v>
          </cell>
        </row>
        <row r="485">
          <cell r="A485">
            <v>90587</v>
          </cell>
          <cell r="B485" t="str">
            <v>VIBRADOR DE IMERSÃO, DIÂMETRO DE PONTEIRA 45MM, MOTOR ELÉTRICO TRIFÁSICO POTÊNCIA DE 2 CV - CHI DIURNO. AF_06/2015</v>
          </cell>
          <cell r="C485" t="str">
            <v>CHI</v>
          </cell>
          <cell r="D485" t="str">
            <v>0,33</v>
          </cell>
        </row>
        <row r="486">
          <cell r="A486">
            <v>90626</v>
          </cell>
          <cell r="B486" t="str">
            <v>PERFURATRIZ MANUAL, TORQUE MÁXIMO 83 N.M, POTÊNCIA 5 CV, COM DIÂMETRO MÁXIMO 4" - CHI DIURNO. AF_06/2015</v>
          </cell>
          <cell r="C486" t="str">
            <v>CHI</v>
          </cell>
          <cell r="D486" t="str">
            <v>1,64</v>
          </cell>
        </row>
        <row r="487">
          <cell r="A487">
            <v>90632</v>
          </cell>
          <cell r="B487" t="str">
            <v>PERFURATRIZ SOBRE ESTEIRA, TORQUE MÁXIMO 600 KGF, PESO MÉDIO 1000 KG, POTÊNCIA 20 HP, DIÂMETRO MÁXIMO 10" - CHI DIURNO. AF_06/2015</v>
          </cell>
          <cell r="C487" t="str">
            <v>CHI</v>
          </cell>
          <cell r="D487" t="str">
            <v>47,10</v>
          </cell>
        </row>
        <row r="488">
          <cell r="A488">
            <v>90638</v>
          </cell>
          <cell r="B488" t="str">
            <v>MISTURADOR DUPLO HORIZONTAL DE ALTA TURBULÊNCIA, CAPACIDADE / VOLUME 2 X 500 LITROS, MOTORES ELÉTRICOS MÍNIMO 5 CV CADA, PARA NATA CIMENTO, ARGAMASSA E OUTROS - CHI DIURNO. AF_06/2015</v>
          </cell>
          <cell r="C488" t="str">
            <v>CHI</v>
          </cell>
          <cell r="D488" t="str">
            <v>3,06</v>
          </cell>
        </row>
        <row r="489">
          <cell r="A489">
            <v>90644</v>
          </cell>
          <cell r="B489" t="str">
            <v>BOMBA TRIPLEX, PARA INJEÇÃO DE NATA DE CIMENTO, VAZÃO MÁXIMA DE 100 LITROS/MINUTO, PRESSÃO MÁXIMA DE 70 BAR - CHI DIURNO. AF_06/2015</v>
          </cell>
          <cell r="C489" t="str">
            <v>CHI</v>
          </cell>
          <cell r="D489" t="str">
            <v>4,57</v>
          </cell>
        </row>
        <row r="490">
          <cell r="A490">
            <v>90651</v>
          </cell>
          <cell r="B490" t="str">
            <v>BOMBA CENTRÍFUGA MONOESTÁGIO COM MOTOR ELÉTRICO MONOFÁSICO, POTÊNCIA 15 HP, DIÂMETRO DO ROTOR 173 MM, HM/Q = 30 MCA / 90 M3/H A 45 MCA / 55 M3/H - CHI DIURNO. AF_06/2015</v>
          </cell>
          <cell r="C490" t="str">
            <v>CHI</v>
          </cell>
          <cell r="D490" t="str">
            <v>0,70</v>
          </cell>
        </row>
        <row r="491">
          <cell r="A491">
            <v>90657</v>
          </cell>
          <cell r="B491" t="str">
            <v>BOMBA DE PROJEÇÃO DE CONCRETO SECO, POTÊNCIA 10 CV, VAZÃO 3 M3/H - CHI DIURNO. AF_06/2015</v>
          </cell>
          <cell r="C491" t="str">
            <v>CHI</v>
          </cell>
          <cell r="D491" t="str">
            <v>2,97</v>
          </cell>
        </row>
        <row r="492">
          <cell r="A492">
            <v>90663</v>
          </cell>
          <cell r="B492" t="str">
            <v>BOMBA DE PROJEÇÃO DE CONCRETO SECO, POTÊNCIA 10 CV, VAZÃO 6 M3/H - CHI DIURNO. AF_06/2015</v>
          </cell>
          <cell r="C492" t="str">
            <v>CHI</v>
          </cell>
          <cell r="D492" t="str">
            <v>3,18</v>
          </cell>
        </row>
        <row r="493">
          <cell r="A493">
            <v>90669</v>
          </cell>
          <cell r="B493" t="str">
            <v>PROJETOR PNEUMÁTICO DE ARGAMASSA PARA CHAPISCO E REBOCO COM RECIPIENTE ACOPLADO, TIPO CANEQUINHA, COM COMPRESSOR DE AR REBOCÁVEL VAZÃO 89 PCM E MOTOR DIESEL DE 20 CV - CHI DIURNO. AF_06/2015</v>
          </cell>
          <cell r="C493" t="str">
            <v>CHI</v>
          </cell>
          <cell r="D493" t="str">
            <v>4,95</v>
          </cell>
        </row>
        <row r="494">
          <cell r="A494">
            <v>90675</v>
          </cell>
          <cell r="B494" t="str">
            <v>PERFURATRIZ COM TORRE METÁLICA PARA EXECUÇÃO DE ESTACA HÉLICE CONTÍNUA, PROFUNDIDADE MÁXIMA DE 30 M, DIÂMETRO MÁXIMO DE 800 MM, POTÊNCIA INSTALADA DE 268 HP, MESA ROTATIVA COM TORQUE MÁXIMO DE 170 KNM - CHI DIURNO. AF_06/2015</v>
          </cell>
          <cell r="C494" t="str">
            <v>CHI</v>
          </cell>
          <cell r="D494" t="str">
            <v>151,85</v>
          </cell>
        </row>
        <row r="495">
          <cell r="A495">
            <v>90681</v>
          </cell>
          <cell r="B495" t="str">
            <v>PERFURATRIZ HIDRÁULICA SOBRE CAMINHÃO COM TRADO CURTO ACOPLADO, PROFUNDIDADE MÁXIMA DE 20 M, DIÂMETRO MÁXIMO DE 1500 MM, POTÊNCIA INSTALADA DE 137 HP, MESA ROTATIVA COM TORQUE MÁXIMO DE 30 KNM - CHI DIURNO. AF_06/2015</v>
          </cell>
          <cell r="C495" t="str">
            <v>CHI</v>
          </cell>
          <cell r="D495" t="str">
            <v>93,60</v>
          </cell>
        </row>
        <row r="496">
          <cell r="A496">
            <v>90687</v>
          </cell>
          <cell r="B496" t="str">
            <v>MANIPULADOR TELESCÓPICO, POTÊNCIA DE 85 HP, CAPACIDADE DE CARGA DE 3.500 KG, ALTURA MÁXIMA DE ELEVAÇÃO DE 12,3 M - CHI DIURNO. AF_06/2015</v>
          </cell>
          <cell r="C496" t="str">
            <v>CHI</v>
          </cell>
          <cell r="D496" t="str">
            <v>43,14</v>
          </cell>
        </row>
        <row r="497">
          <cell r="A497">
            <v>90693</v>
          </cell>
          <cell r="B497" t="str">
            <v>MINICARREGADEIRA SOBRE RODAS, POTÊNCIA LÍQUIDA DE 47 HP, CAPACIDADE NOMINAL DE OPERAÇÃO DE 646 KG - CHI DIURNO. AF_06/2015</v>
          </cell>
          <cell r="C497" t="str">
            <v>CHI</v>
          </cell>
          <cell r="D497" t="str">
            <v>31,54</v>
          </cell>
        </row>
        <row r="498">
          <cell r="A498">
            <v>90965</v>
          </cell>
          <cell r="B498" t="str">
            <v>COMPRESSOR DE AR REBOCÁVEL, VAZÃO 89 PCM, PRESSÃO EFETIVA DE TRABALHO 102 PSI, MOTOR DIESEL, POTÊNCIA 20 CV - CHI DIURNO. AF_06/2015</v>
          </cell>
          <cell r="C498" t="str">
            <v>CHI</v>
          </cell>
          <cell r="D498" t="str">
            <v>4,19</v>
          </cell>
        </row>
        <row r="499">
          <cell r="A499">
            <v>90973</v>
          </cell>
          <cell r="B499" t="str">
            <v>COMPRESSOR DE AR REBOCAVEL, VAZÃO 250 PCM, PRESSAO DE TRABALHO 102 PSI, MOTOR A DIESEL POTÊNCIA 81 CV - CHI DIURNO. AF_06/2015</v>
          </cell>
          <cell r="C499" t="str">
            <v>CHI</v>
          </cell>
          <cell r="D499" t="str">
            <v>4,20</v>
          </cell>
        </row>
        <row r="500">
          <cell r="A500">
            <v>90982</v>
          </cell>
          <cell r="B500" t="str">
            <v>COMPRESSOR DE AR REBOCÁVEL, VAZÃO 748 PCM, PRESSÃO EFETIVA DE TRABALHO 102 PSI, MOTOR DIESEL, POTÊNCIA 210 CV - CHI DIURNO. AF_06/2015</v>
          </cell>
          <cell r="C500" t="str">
            <v>CHI</v>
          </cell>
          <cell r="D500" t="str">
            <v>10,69</v>
          </cell>
        </row>
        <row r="501">
          <cell r="A501">
            <v>91001</v>
          </cell>
          <cell r="B501" t="str">
            <v>COMPRESSOR DE AR REBOCAVEL, VAZÃO 400 PCM, PRESSAO DE TRABALHO 102 PSI, MOTOR A DIESEL POTÊNCIA 110 CV - CHI DIURNO. AF_06/2015</v>
          </cell>
          <cell r="C501" t="str">
            <v>CHI</v>
          </cell>
          <cell r="D501" t="str">
            <v>4,98</v>
          </cell>
        </row>
        <row r="502">
          <cell r="A502">
            <v>91032</v>
          </cell>
          <cell r="B502" t="str">
            <v>CAMINHÃO TRUCADO (C/ TERCEIRO EIXO) ELETRÔNICO - POTÊNCIA 231CV - PBT = 22000KG - DIST. ENTRE EIXOS 5170 MM - INCLUI CARROCERIA FIXA ABERTA DE MADEIRA - CHI DIURNO. AF_06/2015</v>
          </cell>
          <cell r="C502" t="str">
            <v>CHI</v>
          </cell>
          <cell r="D502" t="str">
            <v>32,25</v>
          </cell>
        </row>
        <row r="503">
          <cell r="A503">
            <v>91278</v>
          </cell>
          <cell r="B503" t="str">
            <v>PLACA VIBRATÓRIA REVERSÍVEL COM MOTOR 4 TEMPOS A GASOLINA, FORÇA CENTRÍFUGA DE 25 KN (2500 KGF), POTÊNCIA 5,5 CV - CHI DIURNO. AF_08/2015</v>
          </cell>
          <cell r="C503" t="str">
            <v>CHI</v>
          </cell>
          <cell r="D503" t="str">
            <v>0,38</v>
          </cell>
        </row>
        <row r="504">
          <cell r="A504">
            <v>91285</v>
          </cell>
          <cell r="B504" t="str">
            <v>CORTADORA DE PISO COM MOTOR 4 TEMPOS A GASOLINA, POTÊNCIA DE 13 HP, COM DISCO DE CORTE DIAMANTADO SEGMENTADO PARA CONCRETO, DIÂMETRO DE 350 MM, FURO DE 1" (14 X 1") - CHI DIURNO. AF_08/2015</v>
          </cell>
          <cell r="C504" t="str">
            <v>CHI</v>
          </cell>
          <cell r="D504" t="str">
            <v>0,76</v>
          </cell>
        </row>
        <row r="505">
          <cell r="A505">
            <v>91387</v>
          </cell>
          <cell r="B505" t="str">
            <v>CAMINHÃO BASCULANTE 10 M3, TRUCADO CABINE SIMPLES, PESO BRUTO TOTAL 23.000 KG, CARGA ÚTIL MÁXIMA 15.935 KG, DISTÂNCIA ENTRE EIXOS 4,80 M, POTÊNCIA 230 CV INCLUSIVE CAÇAMBA METÁLICA - CHI DIURNO. AF_06/2014</v>
          </cell>
          <cell r="C505" t="str">
            <v>CHI</v>
          </cell>
          <cell r="D505" t="str">
            <v>35,50</v>
          </cell>
        </row>
        <row r="506">
          <cell r="A506">
            <v>91395</v>
          </cell>
          <cell r="B506" t="str">
            <v>CAMINHÃO TOCO, PBT 14.300 KG, CARGA ÚTIL MÁX. 9.710 KG, DIST. ENTRE EIXOS 3,56 M, POTÊNCIA 185 CV, INCLUSIVE CARROCERIA FIXA ABERTA DE MADEIRA P/ TRANSPORTE GERAL DE CARGA SECA, DIMEN. APROX. 2,50 X 6,50 X 0,50 M - CHI DIURNO. AF_06/2014</v>
          </cell>
          <cell r="C506" t="str">
            <v>CHI</v>
          </cell>
          <cell r="D506" t="str">
            <v>29,62</v>
          </cell>
        </row>
        <row r="507">
          <cell r="A507">
            <v>91486</v>
          </cell>
          <cell r="B507" t="str">
            <v>ESPARGIDOR DE ASFALTO PRESSURIZADO, TANQUE 6 M3 COM ISOLAÇÃO TÉRMICA, AQUECIDO COM 2 MAÇARICOS, COM BARRA ESPARGIDORA 3,60 M, MONTADO SOBRE CAMINHÃO  TOCO, PBT 14.300 KG, POTÊNCIA 185 CV - CHI DIURNO. AF_08/2015</v>
          </cell>
          <cell r="C507" t="str">
            <v>CHI</v>
          </cell>
          <cell r="D507" t="str">
            <v>34,96</v>
          </cell>
        </row>
        <row r="508">
          <cell r="A508">
            <v>91534</v>
          </cell>
          <cell r="B508" t="str">
            <v>COMPACTADOR DE SOLOS DE PERCUSSÃO (SOQUETE) COM MOTOR A GASOLINA 4 TEMPOS, POTÊNCIA 4 CV - CHI DIURNO. AF_08/2015</v>
          </cell>
          <cell r="C508" t="str">
            <v>CHI</v>
          </cell>
          <cell r="D508" t="str">
            <v>18,38</v>
          </cell>
        </row>
        <row r="509">
          <cell r="A509">
            <v>91635</v>
          </cell>
          <cell r="B509" t="str">
            <v>GUINDAUTO HIDRÁULICO, CAPACIDADE MÁXIMA DE CARGA 6500 KG, MOMENTO MÁXIMO DE CARGA 5,8 TM, ALCANCE MÁXIMO HORIZONTAL 7,60 M, INCLUSIVE CAMINHÃO TOCO PBT 9.700 KG, POTÊNCIA DE 160 CV - CHI DIURNO. AF_08/2015</v>
          </cell>
          <cell r="C509" t="str">
            <v>CHI</v>
          </cell>
          <cell r="D509" t="str">
            <v>29,64</v>
          </cell>
        </row>
        <row r="510">
          <cell r="A510">
            <v>91646</v>
          </cell>
          <cell r="B510" t="str">
            <v>CAMINHÃO DE TRANSPORTE DE MATERIAL ASFÁLTICO 30.000 L, COM CAVALO MECÂNICO DE CAPACIDADE MÁXIMA DE TRAÇÃO COMBINADO DE 66.000 KG, POTÊNCIA 360 CV, INCLUSIVE TANQUE DE ASFALTO COM SERPENTINA - CHI DIURNO. AF_08/2015</v>
          </cell>
          <cell r="C510" t="str">
            <v>CHI</v>
          </cell>
          <cell r="D510" t="str">
            <v>48,66</v>
          </cell>
        </row>
        <row r="511">
          <cell r="A511">
            <v>91693</v>
          </cell>
          <cell r="B511" t="str">
            <v>SERRA CIRCULAR DE BANCADA COM MOTOR ELÉTRICO POTÊNCIA DE 5HP, COM COIFA PARA DISCO 10" - CHI DIURNO. AF_08/2015</v>
          </cell>
          <cell r="C511" t="str">
            <v>CHI</v>
          </cell>
          <cell r="D511" t="str">
            <v>17,89</v>
          </cell>
        </row>
        <row r="512">
          <cell r="A512">
            <v>92044</v>
          </cell>
          <cell r="B512" t="str">
            <v>DISTRIBUIDOR DE AGREGADOS REBOCAVEL, CAPACIDADE 1,9 M³, LARGURA DE TRABALHO 3,66 M - CHI DIURNO. AF_11/2015</v>
          </cell>
          <cell r="C512" t="str">
            <v>CHI</v>
          </cell>
          <cell r="D512" t="str">
            <v>4,56</v>
          </cell>
        </row>
        <row r="513">
          <cell r="A513">
            <v>92107</v>
          </cell>
          <cell r="B513" t="str">
            <v>CAMINHÃO PARA EQUIPAMENTO DE LIMPEZA A SUCÇÃO COM CAMINHÃO TRUCADO DE PESO BRUTO TOTAL 23000 KG, CARGA ÚTIL MÁXIMA 15935 KG, DISTÂNCIA ENTRE EIXOS 4,80 M, POTÊNCIA 230 CV, INCLUSIVE LIMPADORA A SUCÇÃO, TANQUE 12000 L - CHI DIURNO. AF_11/2015</v>
          </cell>
          <cell r="C513" t="str">
            <v>CHI</v>
          </cell>
          <cell r="D513" t="str">
            <v>36,10</v>
          </cell>
        </row>
        <row r="514">
          <cell r="A514">
            <v>92113</v>
          </cell>
          <cell r="B514" t="str">
            <v>PENEIRA ROTATIVA COM MOTOR ELÉTRICO TRIFÁSICO DE 2 CV, CILINDRO DE 1 M X 0,60 M, COM FUROS DE 3,17 MM - CHI DIURNO. AF_11/2015</v>
          </cell>
          <cell r="C514" t="str">
            <v>CHI</v>
          </cell>
          <cell r="D514" t="str">
            <v>0,71</v>
          </cell>
        </row>
        <row r="515">
          <cell r="A515">
            <v>92119</v>
          </cell>
          <cell r="B515" t="str">
            <v>DOSADOR DE AREIA, CAPACIDADE DE 26 LITROS - CHI DIURNO. AF_11/2015</v>
          </cell>
          <cell r="C515" t="str">
            <v>CHI</v>
          </cell>
          <cell r="D515" t="str">
            <v>0,07</v>
          </cell>
        </row>
        <row r="516">
          <cell r="A516">
            <v>92139</v>
          </cell>
          <cell r="B516" t="str">
            <v>CAMINHONETE COM MOTOR A DIESEL, POTÊNCIA 180 CV, CABINE DUPLA, 4X4 - CHI DIURNO. AF_11/2015</v>
          </cell>
          <cell r="C516" t="str">
            <v>CHI</v>
          </cell>
          <cell r="D516" t="str">
            <v>25,06</v>
          </cell>
        </row>
        <row r="517">
          <cell r="A517">
            <v>92146</v>
          </cell>
          <cell r="B517" t="str">
            <v>CAMINHONETE CABINE SIMPLES COM MOTOR 1.6 FLEX, CÂMBIO MANUAL, POTÊNCIA 101/104 CV, 2 PORTAS - CHI DIURNO. AF_11/2015</v>
          </cell>
          <cell r="C517" t="str">
            <v>CHI</v>
          </cell>
          <cell r="D517" t="str">
            <v>18,35</v>
          </cell>
        </row>
        <row r="518">
          <cell r="A518">
            <v>92243</v>
          </cell>
          <cell r="B518" t="str">
            <v>CAMINHÃO DE TRANSPORTE DE MATERIAL ASFÁLTICO 20.000 L, COM CAVALO MECÂNICO DE CAPACIDADE MÁXIMA DE TRAÇÃO COMBINADO DE 45.000 KG, POTÊNCIA 330 CV, INCLUSIVE TANQUE DE ASFALTO COM MAÇARICO - CHI DIURNO. AF_12/2015</v>
          </cell>
          <cell r="C518" t="str">
            <v>CHI</v>
          </cell>
          <cell r="D518" t="str">
            <v>40,93</v>
          </cell>
        </row>
        <row r="519">
          <cell r="A519">
            <v>92717</v>
          </cell>
          <cell r="B519" t="str">
            <v>APARELHO PARA CORTE E SOLDA OXI-ACETILENO SOBRE RODAS, INCLUSIVE CILINDROS E MAÇARICOS - CHI DIURNO. AF_12/2015</v>
          </cell>
          <cell r="C519" t="str">
            <v>CHI</v>
          </cell>
          <cell r="D519" t="str">
            <v>0,17</v>
          </cell>
        </row>
        <row r="520">
          <cell r="A520">
            <v>92961</v>
          </cell>
          <cell r="B520" t="str">
            <v>MÁQUINA EXTRUSORA DE CONCRETO PARA GUIAS E SARJETAS, MOTOR A DIESEL, POTÊNCIA 14 CV - CHI DIURNO. AF_12/2015</v>
          </cell>
          <cell r="C520" t="str">
            <v>CHI</v>
          </cell>
          <cell r="D520" t="str">
            <v>4,19</v>
          </cell>
        </row>
        <row r="521">
          <cell r="A521">
            <v>92967</v>
          </cell>
          <cell r="B521" t="str">
            <v>MARTELO PERFURADOR PNEUMÁTICO MANUAL, HASTE 25 X 75 MM, 21 KG - CHI DIURNO. AF_12/2015</v>
          </cell>
          <cell r="C521" t="str">
            <v>CHI</v>
          </cell>
          <cell r="D521" t="str">
            <v>16,56</v>
          </cell>
        </row>
        <row r="522">
          <cell r="A522">
            <v>93225</v>
          </cell>
          <cell r="B522" t="str">
            <v>PERFURATRIZ COM TORRE METÁLICA PARA EXECUÇÃO DE ESTACA HÉLICE CONTÍNUA, PROFUNDIDADE MÁXIMA DE 32 M, DIÂMETRO MÁXIMO DE 1000 MM, POTÊNCIA INSTALADA DE 350 HP, MESA ROTATIVA COM TORQUE MÁXIMO DE 263 KNM - CHI DIURNO. AF_01/2016</v>
          </cell>
          <cell r="C522" t="str">
            <v>CHI</v>
          </cell>
          <cell r="D522" t="str">
            <v>226,25</v>
          </cell>
        </row>
        <row r="523">
          <cell r="A523">
            <v>93234</v>
          </cell>
          <cell r="B523" t="str">
            <v>BETONEIRA CAPACIDADE NOMINAL 400 L, CAPACIDADE DE MISTURA 310 L, MOTOR A GASOLINA POTÊNCIA 5,5 HP, SEM CARREGADOR - CHI DIURNO. AF_02/2016</v>
          </cell>
          <cell r="C523" t="str">
            <v>CHI</v>
          </cell>
          <cell r="D523" t="str">
            <v>0,30</v>
          </cell>
        </row>
        <row r="524">
          <cell r="A524">
            <v>93244</v>
          </cell>
          <cell r="B524" t="str">
            <v>ROLO COMPACTADOR VIBRATÓRIO PÉ DE CARNEIRO PARA SOLOS, POTÊNCIA 80 HP, PESO OPERACIONAL SEM/COM LASTRO 7,4 / 8,8 T, LARGURA DE TRABALHO 1,68 M - CHI DIURNO. AF_02/2016</v>
          </cell>
          <cell r="C524" t="str">
            <v>CHI</v>
          </cell>
          <cell r="D524" t="str">
            <v>35,08</v>
          </cell>
        </row>
        <row r="525">
          <cell r="A525">
            <v>93274</v>
          </cell>
          <cell r="B525" t="str">
            <v>GRUA ASCENSIONAL, LANÇA DE 30 M, CAPACIDADE DE 1,0 T A 30 M, ALTURA ATÉ 39 M - CHI DIURNO. AF_03/2016</v>
          </cell>
          <cell r="C525" t="str">
            <v>CHI</v>
          </cell>
          <cell r="D525" t="str">
            <v>46,68</v>
          </cell>
        </row>
        <row r="526">
          <cell r="A526">
            <v>93282</v>
          </cell>
          <cell r="B526" t="str">
            <v>GUINCHO ELÉTRICO DE COLUNA, CAPACIDADE 400 KG, COM MOTO FREIO, MOTOR TRIFÁSICO DE 1,25 CV - CHI DIURNO. AF_03/2016</v>
          </cell>
          <cell r="C526" t="str">
            <v>CHI</v>
          </cell>
          <cell r="D526" t="str">
            <v>15,67</v>
          </cell>
        </row>
        <row r="527">
          <cell r="A527">
            <v>93288</v>
          </cell>
          <cell r="B527" t="str">
            <v>GUINDASTE HIDRÁULICO AUTOPROPELIDO, COM LANÇA TELESCÓPICA 40 M, CAPACIDADE MÁXIMA 60 T, POTÊNCIA 260 KW - CHI DIURNO. AF_03/2016</v>
          </cell>
          <cell r="C527" t="str">
            <v>CHI</v>
          </cell>
          <cell r="D527" t="str">
            <v>84,92</v>
          </cell>
        </row>
        <row r="528">
          <cell r="A528">
            <v>93403</v>
          </cell>
          <cell r="B528" t="str">
            <v>GUINDAUTO HIDRÁULICO, CAPACIDADE MÁXIMA DE CARGA 3300 KG, MOMENTO MÁXIMO DE CARGA 5,8 TM, ALCANCE MÁXIMO HORIZONTAL 7,60 M, INCLUSIVE CAMINHÃO TOCO PBT 16.000 KG, POTÊNCIA DE 189 CV - CHI DIURNO. AF_03/2016</v>
          </cell>
          <cell r="C528" t="str">
            <v>CHI</v>
          </cell>
          <cell r="D528" t="str">
            <v>29,64</v>
          </cell>
        </row>
        <row r="529">
          <cell r="A529">
            <v>93409</v>
          </cell>
          <cell r="B529" t="str">
            <v>MÁQUINA JATO DE PRESSAO PORTÁTIL, CAMARA DE 1 SAIDA, CAPACIDADE 280 L, DIAMETRO 670 MM, BICO DE JATO CURTO VENTURI DE 5/16'' , MANGUEIRA DE 1'' COM COMPRESSOR DE AR REBOCÁVEL 189 PCM E MOTOR DIESEL 63 CV - CHI DIURNO. AF_03/2016</v>
          </cell>
          <cell r="C529" t="str">
            <v>CHI</v>
          </cell>
          <cell r="D529" t="str">
            <v>22,77</v>
          </cell>
        </row>
        <row r="530">
          <cell r="A530">
            <v>93416</v>
          </cell>
          <cell r="B530" t="str">
            <v>GERADOR PORTÁTIL MONOFÁSICO, POTÊNCIA 5500 VA, MOTOR A GASOLINA, POTÊNCIA DO MOTOR 13 CV - CHI DIURNO. AF_03/2016</v>
          </cell>
          <cell r="C530" t="str">
            <v>CHI</v>
          </cell>
          <cell r="D530" t="str">
            <v>0,24</v>
          </cell>
        </row>
        <row r="531">
          <cell r="A531">
            <v>93422</v>
          </cell>
          <cell r="B531" t="str">
            <v>GRUPO GERADOR REBOCÁVEL, POTÊNCIA 66 KVA, MOTOR A DIESEL - CHI DIURNO. AF_03/2016</v>
          </cell>
          <cell r="C531" t="str">
            <v>CHI</v>
          </cell>
          <cell r="D531" t="str">
            <v>3,25</v>
          </cell>
        </row>
        <row r="532">
          <cell r="A532">
            <v>93428</v>
          </cell>
          <cell r="B532" t="str">
            <v>GRUPO GERADOR ESTACIONÁRIO, POTÊNCIA 150 KVA, MOTOR A DIESEL- CHI DIURNO. AF_03/2016</v>
          </cell>
          <cell r="C532" t="str">
            <v>CHI</v>
          </cell>
          <cell r="D532" t="str">
            <v>4,61</v>
          </cell>
        </row>
        <row r="533">
          <cell r="A533">
            <v>93434</v>
          </cell>
          <cell r="B533" t="str">
            <v>USINA DE MISTURA ASFÁLTICA À QUENTE, TIPO CONTRA FLUXO, PROD 40 A 80 TON/HORA - CHI DIURNO. AF_03/2016</v>
          </cell>
          <cell r="C533" t="str">
            <v>CHI</v>
          </cell>
          <cell r="D533" t="str">
            <v>151,30</v>
          </cell>
        </row>
        <row r="534">
          <cell r="A534">
            <v>93440</v>
          </cell>
          <cell r="B534" t="str">
            <v>USINA DE ASFALTO À FRIO, CAPACIDADE DE 40 A 60 TON/HORA, ELÉTRICA POTÊNCIA 30 CV - CHI DIURNO. AF_03/2016</v>
          </cell>
          <cell r="C534" t="str">
            <v>CHI</v>
          </cell>
          <cell r="D534" t="str">
            <v>77,74</v>
          </cell>
        </row>
        <row r="535">
          <cell r="A535">
            <v>95122</v>
          </cell>
          <cell r="B535" t="str">
            <v>USINA MISTURADORA DE SOLOS, CAPACIDADE DE 200 A 500 TON/H, POTENCIA 75KW - CHI DIURNO. AF_07/2016</v>
          </cell>
          <cell r="C535" t="str">
            <v>CHI</v>
          </cell>
          <cell r="D535" t="str">
            <v>113,58</v>
          </cell>
        </row>
        <row r="536">
          <cell r="A536">
            <v>95128</v>
          </cell>
          <cell r="B536" t="str">
            <v>DISTRIBUIDOR DE AGREGADOS AUTOPROPELIDO, CAP 3 M3, A DIESEL, POTÊNCIA 176CV - CHI DIURNO. AF_07/2016</v>
          </cell>
          <cell r="C536" t="str">
            <v>CHI</v>
          </cell>
          <cell r="D536" t="str">
            <v>30,99</v>
          </cell>
        </row>
        <row r="537">
          <cell r="A537">
            <v>95140</v>
          </cell>
          <cell r="B537" t="str">
            <v>TALHA MANUAL DE CORRENTE, CAPACIDADE DE 2 TON. COM ELEVAÇÃO DE 3 M - CHI DIURNO. AF_07/2016</v>
          </cell>
          <cell r="C537" t="str">
            <v>CHI</v>
          </cell>
          <cell r="D537" t="str">
            <v>0,04</v>
          </cell>
        </row>
        <row r="538">
          <cell r="A538">
            <v>95213</v>
          </cell>
          <cell r="B538" t="str">
            <v>GRUA ASCENCIONAL, LANÇA DE 42 M, CAPACIDADE DE 1,5 T A 30 M, ALTURA ATÉ 39 M - CHI DIURNO. AF_08/2016</v>
          </cell>
          <cell r="C538" t="str">
            <v>CHI</v>
          </cell>
          <cell r="D538" t="str">
            <v>50,40</v>
          </cell>
        </row>
        <row r="539">
          <cell r="A539">
            <v>95219</v>
          </cell>
          <cell r="B539" t="str">
            <v>PULVERIZADOR DE TINTA ELÉTRICO/MÁQUINA DE PINTURA AIRLESS, VAZÃO 2 L/MIN - CHI DIURNO. AF_08/2016</v>
          </cell>
          <cell r="C539" t="str">
            <v>CHI</v>
          </cell>
          <cell r="D539" t="str">
            <v>19,37</v>
          </cell>
        </row>
        <row r="540">
          <cell r="A540">
            <v>95259</v>
          </cell>
          <cell r="B540" t="str">
            <v>MARTELO DEMOLIDOR PNEUMÁTICO MANUAL, 32 KG - CHI DIURNO. AF_09/2016</v>
          </cell>
          <cell r="C540" t="str">
            <v>CHI</v>
          </cell>
          <cell r="D540" t="str">
            <v>16,38</v>
          </cell>
        </row>
        <row r="541">
          <cell r="A541">
            <v>95265</v>
          </cell>
          <cell r="B541" t="str">
            <v>COMPACTADOR DE SOLOS DE PERCUSÃO (SOQUETE) COM MOTOR A GASOLINA, POTÊNCIA 3 CV - CHI DIURNO. AF_09/2016</v>
          </cell>
          <cell r="C541" t="str">
            <v>CHI</v>
          </cell>
          <cell r="D541" t="str">
            <v>0,52</v>
          </cell>
        </row>
        <row r="542">
          <cell r="A542">
            <v>95271</v>
          </cell>
          <cell r="B542" t="str">
            <v>RÉGUA VIBRATÓRIA DUPLA PARA CONCRETO, PESO DE 60KG, COMPRIMENTO 4 M, COM MOTOR A GASOLINA, POTÊNCIA 5,5 HP - CHI DIURNO. AF_09/2016</v>
          </cell>
          <cell r="C542" t="str">
            <v>CHI</v>
          </cell>
          <cell r="D542" t="str">
            <v>0,45</v>
          </cell>
        </row>
        <row r="543">
          <cell r="A543">
            <v>95277</v>
          </cell>
          <cell r="B543" t="str">
            <v>POLIDORA DE PISO (POLITRIZ), PESO DE 100KG, DIÂMETRO 450 MM, MOTOR ELÉTRICO, POTÊNCIA 4 HP - CHI DIURNO. AF_09/2016</v>
          </cell>
          <cell r="C543" t="str">
            <v>CHI</v>
          </cell>
          <cell r="D543" t="str">
            <v>0,44</v>
          </cell>
        </row>
        <row r="544">
          <cell r="A544">
            <v>95283</v>
          </cell>
          <cell r="B544" t="str">
            <v>DESEMPENADEIRA DE CONCRETO, PESO DE 75KG, 4 PÁS, MOTOR A GASOLINA, POTÊNCIA 5,5 HP - CHI DIURNO. AF_09/2016</v>
          </cell>
          <cell r="C544" t="str">
            <v>CHI</v>
          </cell>
          <cell r="D544" t="str">
            <v>0,49</v>
          </cell>
        </row>
        <row r="545">
          <cell r="A545">
            <v>95621</v>
          </cell>
          <cell r="B545" t="str">
            <v>PERFURATRIZ PNEUMATICA MANUAL DE PESO MEDIO, MARTELETE, 18KG, COMPRIMENTO MÁXIMO DE CURSO DE 6 M, DIAMETRO DO PISTAO DE 5,5 CM - CHI DIURNO. AF_11/2016</v>
          </cell>
          <cell r="C545" t="str">
            <v>CHI</v>
          </cell>
          <cell r="D545" t="str">
            <v>16,18</v>
          </cell>
        </row>
        <row r="546">
          <cell r="A546">
            <v>95632</v>
          </cell>
          <cell r="B546" t="str">
            <v>ROLO COMPACTADOR VIBRATORIO TANDEM, ACO LISO, POTENCIA 125 HP, PESO SEM/COM LASTRO 10,20/11,65 T, LARGURA DE TRABALHO 1,73 M - CHI DIURNO. AF_11/2016</v>
          </cell>
          <cell r="C546" t="str">
            <v>CHI</v>
          </cell>
          <cell r="D546" t="str">
            <v>43,35</v>
          </cell>
        </row>
        <row r="547">
          <cell r="A547">
            <v>95703</v>
          </cell>
          <cell r="B547" t="str">
            <v>PERFURATRIZ MANUAL, TORQUE MAXIMO 55 KGF.M, POTENCIA 5 CV, COM DIAMETRO MAXIMO 8 1/2" - CHI DIURNO. AF_11/2016</v>
          </cell>
          <cell r="C547" t="str">
            <v>CHI</v>
          </cell>
          <cell r="D547" t="str">
            <v>21,45</v>
          </cell>
        </row>
        <row r="548">
          <cell r="A548">
            <v>95709</v>
          </cell>
          <cell r="B548" t="str">
            <v>PERFURATRIZ SOBRE ESTEIRA, TORQUE MÁXIMO 600 KGF, POTÊNCIA ENTRE 50 E 60 HP, DIÂMETRO MÁXIMO 10 - CHI DIURNO. AF_11/2016</v>
          </cell>
          <cell r="C548" t="str">
            <v>CHI</v>
          </cell>
          <cell r="D548" t="str">
            <v>45,88</v>
          </cell>
        </row>
        <row r="549">
          <cell r="A549">
            <v>95715</v>
          </cell>
          <cell r="B549" t="str">
            <v>ESCAVADEIRA HIDRAULICA SOBRE ESTEIRA, COM GARRA GIRATORIA DE MANDIBULAS, PESO OPERACIONAL ENTRE 22,00 E 25,50 TON, POTENCIA LIQUIDA ENTRE 150 E 160 HP - CHI DIURNO. AF_11/2016</v>
          </cell>
          <cell r="C549" t="str">
            <v>CHI</v>
          </cell>
          <cell r="D549" t="str">
            <v>52,11</v>
          </cell>
        </row>
        <row r="550">
          <cell r="A550">
            <v>95721</v>
          </cell>
          <cell r="B550" t="str">
            <v>ESCAVADEIRA HIDRAULICA SOBRE ESTEIRA, EQUIPADA COM CLAMSHELL, COM CAPACIDADE DA CAÇAMBA ENTRE 1,20 E 1,50 M3, PESO OPERACIONAL ENTRE 20,00 E 22,00 TON, POTENCIA LIQUIDA ENTRE 150 E 160 HP - CHI DIURNO. AF_11/2016</v>
          </cell>
          <cell r="C550" t="str">
            <v>CHI</v>
          </cell>
          <cell r="D550" t="str">
            <v>50,86</v>
          </cell>
        </row>
        <row r="551">
          <cell r="A551">
            <v>95873</v>
          </cell>
          <cell r="B551" t="str">
            <v>GRUPO GERADOR COM CARENAGEM, MOTOR DIESEL POTÊNCIA STANDART ENTRE 250 E 260 KVA - CHI DIURNO. AF_12/2016</v>
          </cell>
          <cell r="C551" t="str">
            <v>CHI</v>
          </cell>
          <cell r="D551" t="str">
            <v>7,36</v>
          </cell>
        </row>
        <row r="552">
          <cell r="A552">
            <v>96014</v>
          </cell>
          <cell r="B552" t="str">
            <v>TRATOR DE PNEUS COM POTÊNCIA DE 122 CV, TRAÇÃO 4X4, COM VASSOURA MECÂNICA ACOPLADA - CHI DIURNO. AF_02/2017</v>
          </cell>
          <cell r="C552" t="str">
            <v>CHI</v>
          </cell>
          <cell r="D552" t="str">
            <v>30,27</v>
          </cell>
        </row>
        <row r="553">
          <cell r="A553">
            <v>96021</v>
          </cell>
          <cell r="B553" t="str">
            <v>TRATOR DE PNEUS COM POTÊNCIA DE 122 CV, TRAÇÃO 4X4, COM GRADE DE DISCOS ACOPLADA - CHI DIURNO. AF_02/2017</v>
          </cell>
          <cell r="C553" t="str">
            <v>CHI</v>
          </cell>
          <cell r="D553" t="str">
            <v>30,15</v>
          </cell>
        </row>
        <row r="554">
          <cell r="A554">
            <v>96029</v>
          </cell>
          <cell r="B554" t="str">
            <v>TRATOR DE PNEUS COM POTÊNCIA DE 85 CV, TRAÇÃO 4X4, COM GRADE DE DISCOS ACOPLADA - CHI DIURNO. AF_02/2017</v>
          </cell>
          <cell r="C554" t="str">
            <v>CHI</v>
          </cell>
          <cell r="D554" t="str">
            <v>26,99</v>
          </cell>
        </row>
        <row r="555">
          <cell r="A555">
            <v>96036</v>
          </cell>
          <cell r="B555" t="str">
            <v>CAMINHÃO BASCULANTE 10 M3, TRUCADO, POTÊNCIA 230 CV, INCLUSIVE CAÇAMBA METÁLICA, COM DISTRIBUIDOR DE AGREGADOS ACOPLADO - CHI DIURNO. AF_02/2017</v>
          </cell>
          <cell r="C555" t="str">
            <v>CHI</v>
          </cell>
          <cell r="D555" t="str">
            <v>38,37</v>
          </cell>
        </row>
        <row r="556">
          <cell r="A556">
            <v>96155</v>
          </cell>
          <cell r="B556" t="str">
            <v>TRATOR DE PNEUS COM POTÊNCIA DE 85 CV, TRAÇÃO 4X4, COM VASSOURA MECÂNICA ACOPLADA - CHI DIURNO. AF_02/2017</v>
          </cell>
          <cell r="C556" t="str">
            <v>CHI</v>
          </cell>
          <cell r="D556" t="str">
            <v>27,11</v>
          </cell>
        </row>
        <row r="557">
          <cell r="A557">
            <v>96156</v>
          </cell>
          <cell r="B557" t="str">
            <v>MINICARREGADEIRA SOBRE RODAS POTENCIA 47HP CAPACIDADE OPERACAO 646 KG, COM VASSOURA MECÂNICA ACOPLADA - CHI DIURNO. AF_03/2017</v>
          </cell>
          <cell r="C557" t="str">
            <v>CHI</v>
          </cell>
          <cell r="D557" t="str">
            <v>34,70</v>
          </cell>
        </row>
        <row r="558">
          <cell r="A558">
            <v>96159</v>
          </cell>
          <cell r="B558" t="str">
            <v>MÁQUINA DEMARCADORA DE FAIXA DE TRÁFEGO À FRIO, AUTOPROPELIDA, POTÊNCIA 38 HP - CHI DIURNO. AF_07/2016</v>
          </cell>
          <cell r="C558" t="str">
            <v>CHI</v>
          </cell>
          <cell r="D558" t="str">
            <v>41,14</v>
          </cell>
        </row>
        <row r="559">
          <cell r="A559">
            <v>96246</v>
          </cell>
          <cell r="B559" t="str">
            <v>MINIESCAVADEIRA SOBRE ESTEIRAS, POTENCIA LIQUIDA DE *30* HP, PESO OPERACIONAL DE *3.500* KG - CHI DIURNO. AF_04/2017</v>
          </cell>
          <cell r="C559" t="str">
            <v>CHI</v>
          </cell>
          <cell r="D559" t="str">
            <v>35,05</v>
          </cell>
        </row>
        <row r="560">
          <cell r="A560">
            <v>96302</v>
          </cell>
          <cell r="B560" t="str">
            <v>PERFURATRIZ ROTATIVA SOBRE ESTEIRA, TORQUE MAXIMO 2500 KGM, POTENCIA 110 HP, MOTOR DIESEL - CHI DIURNO. AF_05/2017</v>
          </cell>
          <cell r="C560" t="str">
            <v>CHI</v>
          </cell>
          <cell r="D560" t="str">
            <v>61,50</v>
          </cell>
        </row>
        <row r="561">
          <cell r="A561">
            <v>96308</v>
          </cell>
          <cell r="B561" t="str">
            <v>COMPRESSOR DE AR, VAZAO DE 10 PCM, RESERVATORIO 100 L, PRESSAO DE TRABALHO ENTRE 6,9 E 9,7 BAR  POTENCIA 2 HP, TENSAO 110/220 V  CHI DIURNO. AF_05/2017</v>
          </cell>
          <cell r="C561" t="str">
            <v>CHI</v>
          </cell>
          <cell r="D561" t="str">
            <v>0,14</v>
          </cell>
        </row>
        <row r="562">
          <cell r="A562">
            <v>96464</v>
          </cell>
          <cell r="B562" t="str">
            <v>ROLO COMPACTADOR DE PNEUS, ESTATICO, PRESSAO VARIAVEL, POTENCIA 110 HP, PESO SEM/COM LASTRO 10,8/27 T, LARGURA DE ROLAGEM 2,30 M - CHI DIURNO. AF_06/2017</v>
          </cell>
          <cell r="C562" t="str">
            <v>CHI</v>
          </cell>
          <cell r="D562" t="str">
            <v>46,30</v>
          </cell>
        </row>
        <row r="563">
          <cell r="A563">
            <v>98765</v>
          </cell>
          <cell r="B563" t="str">
            <v>INVERSOR DE SOLDA MONOFÁSICO DE 160 A, POTÊNCIA DE 5400 W, TENSÃO DE 220 V, PARA SOLDA COM ELETRODOS DE 2,0 A 4,0 MM E PROCESSO TIG - CHI DIURNO. AF_06/2018</v>
          </cell>
          <cell r="C563" t="str">
            <v>CHI</v>
          </cell>
          <cell r="D563" t="str">
            <v>0,07</v>
          </cell>
        </row>
        <row r="564">
          <cell r="A564">
            <v>99834</v>
          </cell>
          <cell r="B564" t="str">
            <v>LAVADORA DE ALTA PRESSAO (LAVA-JATO) PARA AGUA FRIA, PRESSAO DE OPERACAO ENTRE 1400 E 1900 LIB/POL2, VAZAO MAXIMA ENTRE 400 E 700 L/H - CHI DIURNO. AF_04/2019</v>
          </cell>
          <cell r="C564" t="str">
            <v>CHI</v>
          </cell>
          <cell r="D564" t="str">
            <v>0,12</v>
          </cell>
        </row>
        <row r="565">
          <cell r="A565">
            <v>100642</v>
          </cell>
          <cell r="B565" t="str">
            <v>USINA DE MISTURA ASFÁLTICA À QUENTE, TIPO CONTRA FLUXO, PROD 100 A 140 TON/HORA - CHI DIURNO. AF_12/2019</v>
          </cell>
          <cell r="C565" t="str">
            <v>CHI</v>
          </cell>
          <cell r="D565" t="str">
            <v>111,63</v>
          </cell>
        </row>
        <row r="566">
          <cell r="A566">
            <v>100648</v>
          </cell>
          <cell r="B566" t="str">
            <v>USINA DE ASFALTO, TIPO GRAVIMÉTRICA, PROD 150 TON/HORA - CHI DIURNO. AF_12/2019</v>
          </cell>
          <cell r="C566" t="str">
            <v>CHI</v>
          </cell>
          <cell r="D566" t="str">
            <v>267,85</v>
          </cell>
        </row>
        <row r="567">
          <cell r="A567">
            <v>5089</v>
          </cell>
          <cell r="B567" t="str">
            <v>ROLO COMPACTADOR VIBRATÓRIO PÉ DE CARNEIRO PARA SOLOS, POTÊNCIA 80 HP, PESO OPERACIONAL SEM/COM LASTRO 7,4 / 8,8 T, LARGURA DE TRABALHO 1,68 M - MANUTENÇÃO. AF_02/2016</v>
          </cell>
          <cell r="C567" t="str">
            <v>H</v>
          </cell>
          <cell r="D567" t="str">
            <v>20,71</v>
          </cell>
        </row>
        <row r="568">
          <cell r="A568">
            <v>5627</v>
          </cell>
          <cell r="B568" t="str">
            <v>ESCAVADEIRA HIDRÁULICA SOBRE ESTEIRAS, CAÇAMBA 0,80 M3, PESO OPERACIONAL 17 T, POTENCIA BRUTA 111 HP - DEPRECIAÇÃO. AF_06/2014</v>
          </cell>
          <cell r="C568" t="str">
            <v>H</v>
          </cell>
          <cell r="D568" t="str">
            <v>25,20</v>
          </cell>
        </row>
        <row r="569">
          <cell r="A569">
            <v>5628</v>
          </cell>
          <cell r="B569" t="str">
            <v>ESCAVADEIRA HIDRÁULICA SOBRE ESTEIRAS, CAÇAMBA 0,80 M3, PESO OPERACIONAL 17 T, POTENCIA BRUTA 111 HP - JUROS. AF_06/2014</v>
          </cell>
          <cell r="C569" t="str">
            <v>H</v>
          </cell>
          <cell r="D569" t="str">
            <v>3,42</v>
          </cell>
        </row>
        <row r="570">
          <cell r="A570">
            <v>5629</v>
          </cell>
          <cell r="B570" t="str">
            <v>ESCAVADEIRA HIDRÁULICA SOBRE ESTEIRAS, CAÇAMBA 0,80 M3, PESO OPERACIONAL 17 T, POTENCIA BRUTA 111 HP - MANUTENÇÃO. AF_06/2014</v>
          </cell>
          <cell r="C570" t="str">
            <v>H</v>
          </cell>
          <cell r="D570" t="str">
            <v>31,50</v>
          </cell>
        </row>
        <row r="571">
          <cell r="A571">
            <v>5630</v>
          </cell>
          <cell r="B571" t="str">
            <v>ESCAVADEIRA HIDRÁULICA SOBRE ESTEIRAS, CAÇAMBA 0,80 M3, PESO OPERACIONAL 17 T, POTENCIA BRUTA 111 HP - MATERIAIS NA OPERAÇÃO. AF_06/2014</v>
          </cell>
          <cell r="C571" t="str">
            <v>H</v>
          </cell>
          <cell r="D571" t="str">
            <v>39,09</v>
          </cell>
        </row>
        <row r="572">
          <cell r="A572">
            <v>5658</v>
          </cell>
          <cell r="B572" t="str">
            <v>GRADE DE DISCO CONTROLE REMOTO REBOCÁVEL, COM 24 DISCOS 24 X 6 MM COM PNEUS PARA TRANSPORTE - MANUTENÇÃO. AF_06/2014</v>
          </cell>
          <cell r="C572" t="str">
            <v>H</v>
          </cell>
          <cell r="D572" t="str">
            <v>1,21</v>
          </cell>
        </row>
        <row r="573">
          <cell r="A573">
            <v>5664</v>
          </cell>
          <cell r="B573" t="str">
            <v>RETROESCAVADEIRA SOBRE RODAS COM CARREGADEIRA, TRAÇÃO 4X4, POTÊNCIA LÍQ. 88 HP, CAÇAMBA CARREG. CAP. MÍN. 1 M3, CAÇAMBA RETRO CAP. 0,26 M3, PESO OPERACIONAL MÍN. 6.674 KG, PROFUNDIDADE ESCAVAÇÃO MÁX. 4,37 M - MANUTENÇÃO. AF_06/2014</v>
          </cell>
          <cell r="C573" t="str">
            <v>H</v>
          </cell>
          <cell r="D573" t="str">
            <v>18,18</v>
          </cell>
        </row>
        <row r="574">
          <cell r="A574">
            <v>5667</v>
          </cell>
          <cell r="B574" t="str">
            <v>RETROESCAVADEIRA SOBRE RODAS COM CARREGADEIRA, TRAÇÃO 4X2, POTÊNCIA LÍQ. 79 HP, CAÇAMBA CARREG. CAP. MÍN. 1 M3, CAÇAMBA RETRO CAP. 0,20 M3, PESO OPERACIONAL MÍN. 6.570 KG, PROFUNDIDADE ESCAVAÇÃO MÁX. 4,37 M - MANUTENÇÃO. AF_06/2014</v>
          </cell>
          <cell r="C574" t="str">
            <v>H</v>
          </cell>
          <cell r="D574" t="str">
            <v>16,17</v>
          </cell>
        </row>
        <row r="575">
          <cell r="A575">
            <v>5668</v>
          </cell>
          <cell r="B575" t="str">
            <v>RETROESCAVADEIRA SOBRE RODAS COM CARREGADEIRA, TRAÇÃO 4X2, POTÊNCIA LÍQ. 79 HP, CAÇAMBA CARREG. CAP. MÍN. 1 M3, CAÇAMBA RETRO CAP. 0,20 M3, PESO OPERACIONAL MÍN. 6.570 KG, PROFUNDIDADE ESCAVAÇÃO MÁX. 4,37 M - MATERIAIS NA OPERAÇÃO. AF_06/2014</v>
          </cell>
          <cell r="C575" t="str">
            <v>H</v>
          </cell>
          <cell r="D575" t="str">
            <v>29,91</v>
          </cell>
        </row>
        <row r="576">
          <cell r="A576">
            <v>5674</v>
          </cell>
          <cell r="B576" t="str">
            <v>ROLO COMPACTADOR VIBRATÓRIO DE UM CILINDRO AÇO LISO, POTÊNCIA 80 HP, PESO OPERACIONAL MÁXIMO 8,1 T, IMPACTO DINÂMICO 16,15 / 9,5 T, LARGURA DE TRABALHO 1,68 M - MANUTENÇÃO. AF_06/2014</v>
          </cell>
          <cell r="C576" t="str">
            <v>H</v>
          </cell>
          <cell r="D576" t="str">
            <v>19,92</v>
          </cell>
        </row>
        <row r="577">
          <cell r="A577">
            <v>5692</v>
          </cell>
          <cell r="B577" t="str">
            <v>MOTOBOMBA CENTRÍFUGA, MOTOR A GASOLINA, POTÊNCIA 5,42 HP, BOCAIS 1 1/2" X 1", DIÂMETRO ROTOR 143 MM HM/Q = 6 MCA / 16,8 M3/H A 38 MCA / 6,6 M3/H - MANUTENÇÃO. AF_06/2014</v>
          </cell>
          <cell r="C577" t="str">
            <v>H</v>
          </cell>
          <cell r="D577" t="str">
            <v>0,19</v>
          </cell>
        </row>
        <row r="578">
          <cell r="A578">
            <v>5693</v>
          </cell>
          <cell r="B578" t="str">
            <v>MOTOBOMBA CENTRÍFUGA, MOTOR A GASOLINA, POTÊNCIA 5,42 HP, BOCAIS 1 1/2" X 1", DIÂMETRO ROTOR 143 MM HM/Q = 6 MCA / 16,8 M3/H A 38 MCA / 6,6 M3/H - MATERIAIS NA OPERAÇÃO. AF_06/2014</v>
          </cell>
          <cell r="C578" t="str">
            <v>H</v>
          </cell>
          <cell r="D578" t="str">
            <v>6,02</v>
          </cell>
        </row>
        <row r="579">
          <cell r="A579">
            <v>5695</v>
          </cell>
          <cell r="B579" t="str">
            <v>CAMINHÃO BASCULANTE 6 M3, PESO BRUTO TOTAL 16.000 KG, CARGA ÚTIL MÁXIMA 13.071 KG, DISTÂNCIA ENTRE EIXOS 4,80 M, POTÊNCIA 230 CV INCLUSIVE CAÇAMBA METÁLICA - MANUTENÇÃO. AF_06/2014</v>
          </cell>
          <cell r="C579" t="str">
            <v>H</v>
          </cell>
          <cell r="D579" t="str">
            <v>26,75</v>
          </cell>
        </row>
        <row r="580">
          <cell r="A580">
            <v>5703</v>
          </cell>
          <cell r="B580" t="str">
            <v>USINA DE CONCRETO FIXA, CAPACIDADE NOMINAL DE 90 A 120 M3/H, SEM SILO - MATERIAIS NA OPERAÇÃO. AF_07/2016</v>
          </cell>
          <cell r="C580" t="str">
            <v>H</v>
          </cell>
          <cell r="D580" t="str">
            <v>23,32</v>
          </cell>
        </row>
        <row r="581">
          <cell r="A581">
            <v>5705</v>
          </cell>
          <cell r="B581" t="str">
            <v>CAMINHÃO TOCO, PBT 16.000 KG, CARGA ÚTIL MÁX. 10.685 KG, DIST. ENTRE EIXOS 4,8 M, POTÊNCIA 189 CV, INCLUSIVE CARROCERIA FIXA ABERTA DE MADEIRA P/ TRANSPORTE GERAL DE CARGA SECA, DIMEN. APROX. 2,5 X 7,00 X 0,50 M - MANUTENÇÃO. AF_06/2014</v>
          </cell>
          <cell r="C581" t="str">
            <v>H</v>
          </cell>
          <cell r="D581" t="str">
            <v>16,69</v>
          </cell>
        </row>
        <row r="582">
          <cell r="A582">
            <v>5707</v>
          </cell>
          <cell r="B582" t="str">
            <v>USINA MISTURADORA DE SOLOS, CAPACIDADE DE 200 A 500 TON/H, POTENCIA 75KW - MANUTENÇÃO. AF_07/2016</v>
          </cell>
          <cell r="C582" t="str">
            <v>H</v>
          </cell>
          <cell r="D582" t="str">
            <v>42,55</v>
          </cell>
        </row>
        <row r="583">
          <cell r="A583">
            <v>5710</v>
          </cell>
          <cell r="B583" t="str">
            <v>VIBROACABADORA DE ASFALTO SOBRE ESTEIRAS, LARGURA DE PAVIMENTAÇÃO 1,90 M A 5,30 M, POTÊNCIA 105 HP CAPACIDADE 450 T/H - MANUTENÇÃO. AF_11/2014</v>
          </cell>
          <cell r="C583" t="str">
            <v>H</v>
          </cell>
          <cell r="D583" t="str">
            <v>103,54</v>
          </cell>
        </row>
        <row r="584">
          <cell r="A584">
            <v>5711</v>
          </cell>
          <cell r="B584" t="str">
            <v>VIBROACABADORA DE ASFALTO SOBRE ESTEIRAS, LARGURA DE PAVIMENTAÇÃO 1,90 M A 5,30 M, POTÊNCIA 105 HP CAPACIDADE 450 T/H - MATERIAIS NA OPERAÇÃO. AF_11/2014</v>
          </cell>
          <cell r="C584" t="str">
            <v>H</v>
          </cell>
          <cell r="D584" t="str">
            <v>54,01</v>
          </cell>
        </row>
        <row r="585">
          <cell r="A585">
            <v>5714</v>
          </cell>
          <cell r="B585" t="str">
            <v>TRATOR DE PNEUS, POTÊNCIA 85 CV, TRAÇÃO 4X4, PESO COM LASTRO DE 4.675 KG - MANUTENÇÃO. AF_06/2014</v>
          </cell>
          <cell r="C585" t="str">
            <v>H</v>
          </cell>
          <cell r="D585" t="str">
            <v>8,33</v>
          </cell>
        </row>
        <row r="586">
          <cell r="A586">
            <v>5715</v>
          </cell>
          <cell r="B586" t="str">
            <v>TRATOR DE PNEUS, POTÊNCIA 85 CV, TRAÇÃO 4X4, PESO COM LASTRO DE 4.675 KG - MATERIAIS NA OPERAÇÃO. AF_06/2014</v>
          </cell>
          <cell r="C586" t="str">
            <v>H</v>
          </cell>
          <cell r="D586" t="str">
            <v>72,67</v>
          </cell>
        </row>
        <row r="587">
          <cell r="A587">
            <v>5718</v>
          </cell>
          <cell r="B587" t="str">
            <v>TRATOR DE ESTEIRAS, POTÊNCIA 170 HP, PESO OPERACIONAL 19 T, CAÇAMBA 5,2 M3 - MATERIAIS NA OPERAÇÃO. AF_06/2014</v>
          </cell>
          <cell r="C587" t="str">
            <v>H</v>
          </cell>
          <cell r="D587" t="str">
            <v>64,46</v>
          </cell>
        </row>
        <row r="588">
          <cell r="A588">
            <v>5721</v>
          </cell>
          <cell r="B588" t="str">
            <v>TRATOR DE ESTEIRAS, POTÊNCIA 150 HP, PESO OPERACIONAL 16,7 T, COM RODA MOTRIZ ELEVADA E LÂMINA 3,18 M3 - MATERIAIS NA OPERAÇÃO. AF_06/2014</v>
          </cell>
          <cell r="C588" t="str">
            <v>H</v>
          </cell>
          <cell r="D588" t="str">
            <v>56,88</v>
          </cell>
        </row>
        <row r="589">
          <cell r="A589">
            <v>5722</v>
          </cell>
          <cell r="B589" t="str">
            <v>TRATOR DE ESTEIRAS, POTÊNCIA 347 HP, PESO OPERACIONAL 38,5 T, COM LÂMINA 8,70 M3 - MATERIAIS NA OPERAÇÃO. AF_06/2014</v>
          </cell>
          <cell r="C589" t="str">
            <v>H</v>
          </cell>
          <cell r="D589" t="str">
            <v>131,55</v>
          </cell>
        </row>
        <row r="590">
          <cell r="A590">
            <v>5724</v>
          </cell>
          <cell r="B590" t="str">
            <v>TRATOR DE ESTEIRAS, POTÊNCIA 100 HP, PESO OPERACIONAL 9,4 T, COM LÂMINA 2,19 M3 - MANUTENÇÃO. AF_06/2014</v>
          </cell>
          <cell r="C590" t="str">
            <v>H</v>
          </cell>
          <cell r="D590" t="str">
            <v>34,01</v>
          </cell>
        </row>
        <row r="591">
          <cell r="A591">
            <v>5727</v>
          </cell>
          <cell r="B591" t="str">
            <v>ROLO COMPACTADOR VIBRATÓRIO REBOCÁVEL, CILINDRO DE AÇO LISO, POTÊNCIA DE TRAÇÃO DE 65 CV, PESO 4,7 T, IMPACTO DINÂMICO 18,3 T, LARGURA DE TRABALHO 1,67 M - MANUTENÇÃO. AF_02/2016</v>
          </cell>
          <cell r="C591" t="str">
            <v>H</v>
          </cell>
          <cell r="D591" t="str">
            <v>6,01</v>
          </cell>
        </row>
        <row r="592">
          <cell r="A592">
            <v>5729</v>
          </cell>
          <cell r="B592" t="str">
            <v>ROLO COMPACTADOR VIBRATÓRIO TANDEM AÇO LISO, POTÊNCIA 58 HP, PESO SEM/COM LASTRO 6,5 / 9,4 T, LARGURA DE TRABALHO 1,2 M - MANUTENÇÃO. AF_06/2014</v>
          </cell>
          <cell r="C592" t="str">
            <v>H</v>
          </cell>
          <cell r="D592" t="str">
            <v>24,46</v>
          </cell>
        </row>
        <row r="593">
          <cell r="A593">
            <v>5730</v>
          </cell>
          <cell r="B593" t="str">
            <v>ROLO COMPACTADOR VIBRATÓRIO TANDEM AÇO LISO, POTÊNCIA 58 HP, PESO SEM/COM LASTRO 6,5 / 9,4 T, LARGURA DE TRABALHO 1,2 M - MATERIAIS NA OPERAÇÃO. AF_06/2014</v>
          </cell>
          <cell r="C593" t="str">
            <v>H</v>
          </cell>
          <cell r="D593" t="str">
            <v>25,11</v>
          </cell>
        </row>
        <row r="594">
          <cell r="A594">
            <v>5735</v>
          </cell>
          <cell r="B594" t="str">
            <v>RETROESCAVADEIRA SOBRE RODAS COM CARREGADEIRA, TRAÇÃO 4X4, POTÊNCIA LÍQ. 72 HP, CAÇAMBA CARREG. CAP. MÍN. 0,79 M3, CAÇAMBA RETRO CAP. 0,18 M3, PESO OPERACIONAL MÍN. 7.140 KG, PROFUNDIDADE ESCAVAÇÃO MÁX. 4,50 M - MANUTENÇÃO. AF_06/2014</v>
          </cell>
          <cell r="C594" t="str">
            <v>H</v>
          </cell>
          <cell r="D594" t="str">
            <v>17,54</v>
          </cell>
        </row>
        <row r="595">
          <cell r="A595">
            <v>5736</v>
          </cell>
          <cell r="B595" t="str">
            <v>RETROESCAVADEIRA SOBRE RODAS COM CARREGADEIRA, TRAÇÃO 4X4, POTÊNCIA LÍQ. 72 HP, CAÇAMBA CARREG. CAP. MÍN. 0,79 M3, CAÇAMBA RETRO CAP. 0,18 M3, PESO OPERACIONAL MÍN. 7.140 KG, PROFUNDIDADE ESCAVAÇÃO MÁX. 4,50 M - MATERIAIS NA OPERAÇÃO. AF_06/2014</v>
          </cell>
          <cell r="C595" t="str">
            <v>H</v>
          </cell>
          <cell r="D595" t="str">
            <v>27,44</v>
          </cell>
        </row>
        <row r="596">
          <cell r="A596">
            <v>5738</v>
          </cell>
          <cell r="B596" t="str">
            <v>ROLO COMPACTADOR VIBRATÓRIO PÉ DE CARNEIRO, OPERADO POR CONTROLE REMOTO, POTÊNCIA 12,5 KW, PESO OPERACIONAL 1,675 T, LARGURA DE TRABALHO 0,85 M - DEPRECIAÇÃO. AF_02/2016</v>
          </cell>
          <cell r="C596" t="str">
            <v>H</v>
          </cell>
          <cell r="D596" t="str">
            <v>21,75</v>
          </cell>
        </row>
        <row r="597">
          <cell r="A597">
            <v>5739</v>
          </cell>
          <cell r="B597" t="str">
            <v>ROLO COMPACTADOR VIBRATÓRIO PÉ DE CARNEIRO, OPERADO POR CONTROLE REMOTO, POTÊNCIA 12,5 KW, PESO OPERACIONAL 1,675 T, LARGURA DE TRABALHO 0,85 M - MANUTENÇÃO. AF_02/2016</v>
          </cell>
          <cell r="C597" t="str">
            <v>H</v>
          </cell>
          <cell r="D597" t="str">
            <v>27,21</v>
          </cell>
        </row>
        <row r="598">
          <cell r="A598">
            <v>5741</v>
          </cell>
          <cell r="B598" t="str">
            <v>USINA DE LAMA ASFÁLTICA, PROD 30 A 50 T/H, SILO DE AGREGADO 7 M3, RESERVATÓRIOS PARA EMULSÃO E ÁGUA DE 2,3 M3 CADA, MISTURADOR TIPO PUG MILL A SER MONTADO SOBRE CAMINHÃO - MANUTENÇÃO. AF_10/2014</v>
          </cell>
          <cell r="C598" t="str">
            <v>H</v>
          </cell>
          <cell r="D598" t="str">
            <v>27,29</v>
          </cell>
        </row>
        <row r="599">
          <cell r="A599">
            <v>5742</v>
          </cell>
          <cell r="B599" t="str">
            <v>USINA DE LAMA ASFÁLTICA, PROD 30 A 50 T/H, SILO DE AGREGADO 7 M3, RESERVATÓRIOS PARA EMULSÃO E ÁGUA DE 2,3 M3 CADA, MISTURADOR TIPO PUG MILL A SER MONTADO SOBRE CAMINHÃO - MATERIAIS NA OPERAÇÃO. AF_10/2014</v>
          </cell>
          <cell r="C599" t="str">
            <v>H</v>
          </cell>
          <cell r="D599" t="str">
            <v>16,73</v>
          </cell>
        </row>
        <row r="600">
          <cell r="A600">
            <v>5747</v>
          </cell>
          <cell r="B600" t="str">
            <v>CAMINHÃO PIPA 6.000 L, PESO BRUTO TOTAL 13.000 KG, DISTÂNCIA ENTRE EIXOS 4,80 M, POTÊNCIA 189 CV INCLUSIVE TANQUE DE AÇO PARA TRANSPORTE DE ÁGUA, CAPACIDADE 6 M3 - MATERIAIS NA OPERAÇÃO. AF_06/2014</v>
          </cell>
          <cell r="C600" t="str">
            <v>H</v>
          </cell>
          <cell r="D600" t="str">
            <v>95,94</v>
          </cell>
        </row>
        <row r="601">
          <cell r="A601">
            <v>5751</v>
          </cell>
          <cell r="B601" t="str">
            <v>CAMINHÃO TOCO, PESO BRUTO TOTAL 14.300 KG, CARGA ÚTIL MÁXIMA 9590 KG, DISTÂNCIA ENTRE EIXOS 4,76 M, POTÊNCIA 185 CV (NÃO INCLUI CARROCERIA) - MANUTENÇÃO. AF_06/2014</v>
          </cell>
          <cell r="C601" t="str">
            <v>H</v>
          </cell>
          <cell r="D601" t="str">
            <v>18,46</v>
          </cell>
        </row>
        <row r="602">
          <cell r="A602">
            <v>5754</v>
          </cell>
          <cell r="B602" t="str">
            <v>CAMINHÃO TOCO, PESO BRUTO TOTAL 16.000 KG, CARGA ÚTIL MÁXIMA DE 10.685 KG, DISTÂNCIA ENTRE EIXOS 4,80 M, POTÊNCIA 189 CV EXCLUSIVE CARROCERIA - MANUTENÇÃO. AF_06/2014</v>
          </cell>
          <cell r="C602" t="str">
            <v>H</v>
          </cell>
          <cell r="D602" t="str">
            <v>15,55</v>
          </cell>
        </row>
        <row r="603">
          <cell r="A603">
            <v>5763</v>
          </cell>
          <cell r="B603" t="str">
            <v>CAMINHÃO PIPA 10.000 L TRUCADO, PESO BRUTO TOTAL 23.000 KG, CARGA ÚTIL MÁXIMA 15.935 KG, DISTÂNCIA ENTRE EIXOS 4,8 M, POTÊNCIA 230 CV, INCLUSIVE TANQUE DE AÇO PARA TRANSPORTE DE ÁGUA - MANUTENÇÃO. AF_06/2014</v>
          </cell>
          <cell r="C603" t="str">
            <v>H</v>
          </cell>
          <cell r="D603" t="str">
            <v>26,48</v>
          </cell>
        </row>
        <row r="604">
          <cell r="A604">
            <v>5765</v>
          </cell>
          <cell r="B604" t="str">
            <v>ESPARGIDOR DE ASFALTO PRESSURIZADO COM TANQUE DE 2500 L, REBOCÁVEL COM MOTOR A GASOLINA POTÊNCIA 3,4 HP - MANUTENÇÃO. AF_07/2014</v>
          </cell>
          <cell r="C604" t="str">
            <v>H</v>
          </cell>
          <cell r="D604" t="str">
            <v>1,92</v>
          </cell>
        </row>
        <row r="605">
          <cell r="A605">
            <v>5766</v>
          </cell>
          <cell r="B605" t="str">
            <v>ESPARGIDOR DE ASFALTO PRESSURIZADO COM TANQUE DE 2500 L, REBOCÁVEL COM MOTOR A GASOLINA POTÊNCIA 3,4 HP - MATERIAIS NA OPERAÇÃO. AF_07/2014</v>
          </cell>
          <cell r="C605" t="str">
            <v>H</v>
          </cell>
          <cell r="D605" t="str">
            <v>3,01</v>
          </cell>
        </row>
        <row r="606">
          <cell r="A606">
            <v>5779</v>
          </cell>
          <cell r="B606" t="str">
            <v>MOTONIVELADORA POTÊNCIA BÁSICA LÍQUIDA (PRIMEIRA MARCHA) 125 HP, PESO BRUTO 13032 KG, LARGURA DA LÂMINA DE 3,7 M - MANUTENÇÃO. AF_06/2014</v>
          </cell>
          <cell r="C606" t="str">
            <v>H</v>
          </cell>
          <cell r="D606" t="str">
            <v>39,86</v>
          </cell>
        </row>
        <row r="607">
          <cell r="A607">
            <v>5787</v>
          </cell>
          <cell r="B607" t="str">
            <v>PÁ CARREGADEIRA SOBRE RODAS, POTÊNCIA 197 HP, CAPACIDADE DA CAÇAMBA 2,5 A 3,5 M3, PESO OPERACIONAL 18338 KG - MATERIAIS NA OPERAÇÃO. AF_06/2014</v>
          </cell>
          <cell r="C607" t="str">
            <v>H</v>
          </cell>
          <cell r="D607" t="str">
            <v>42,68</v>
          </cell>
        </row>
        <row r="608">
          <cell r="A608">
            <v>5797</v>
          </cell>
          <cell r="B608" t="str">
            <v>COMPRESSOR DE AR REBOCÁVEL, VAZÃO 189 PCM, PRESSÃO EFETIVA DE TRABALHO 102 PSI, MOTOR DIESEL, POTÊNCIA 63 CV - MANUTENÇÃO. AF_06/2015</v>
          </cell>
          <cell r="C608" t="str">
            <v>H</v>
          </cell>
          <cell r="D608" t="str">
            <v>3,45</v>
          </cell>
        </row>
        <row r="609">
          <cell r="A609">
            <v>5800</v>
          </cell>
          <cell r="B609" t="str">
            <v>BOMBA SUBMERSÍVEL ELÉTRICA TRIFÁSICA, POTÊNCIA 2,96 HP, Ø ROTOR 144 MM SEMI-ABERTO, BOCAL DE SAÍDA Ø 2, HM/Q = 2 MCA / 38,8 M3/H A 28 MCA / 5 M3/H - MANUTENÇÃO. AF_06/2014</v>
          </cell>
          <cell r="C609" t="str">
            <v>H</v>
          </cell>
          <cell r="D609" t="str">
            <v>0,29</v>
          </cell>
        </row>
        <row r="610">
          <cell r="A610">
            <v>7032</v>
          </cell>
          <cell r="B610" t="str">
            <v>TANQUE DE ASFALTO ESTACIONÁRIO COM SERPENTINA, CAPACIDADE 30.000 L - DEPRECIAÇÃO. AF_06/2014</v>
          </cell>
          <cell r="C610" t="str">
            <v>H</v>
          </cell>
          <cell r="D610" t="str">
            <v>3,22</v>
          </cell>
        </row>
        <row r="611">
          <cell r="A611">
            <v>7033</v>
          </cell>
          <cell r="B611" t="str">
            <v>TANQUE DE ASFALTO ESTACIONÁRIO COM SERPENTINA, CAPACIDADE 30.000 L - JUROS. AF_06/2014</v>
          </cell>
          <cell r="C611" t="str">
            <v>H</v>
          </cell>
          <cell r="D611" t="str">
            <v>0,53</v>
          </cell>
        </row>
        <row r="612">
          <cell r="A612">
            <v>7034</v>
          </cell>
          <cell r="B612" t="str">
            <v>TANQUE DE ASFALTO ESTACIONÁRIO COM SERPENTINA, CAPACIDADE 30.000 L - MANUTENÇÃO. AF_06/2014</v>
          </cell>
          <cell r="C612" t="str">
            <v>H</v>
          </cell>
          <cell r="D612" t="str">
            <v>6,04</v>
          </cell>
        </row>
        <row r="613">
          <cell r="A613">
            <v>7035</v>
          </cell>
          <cell r="B613" t="str">
            <v>TANQUE DE ASFALTO ESTACIONÁRIO COM SERPENTINA, CAPACIDADE 30.000 L - MATERIAIS NA OPERAÇÃO. AF_06/2014</v>
          </cell>
          <cell r="C613" t="str">
            <v>H</v>
          </cell>
          <cell r="D613" t="str">
            <v>129,65</v>
          </cell>
        </row>
        <row r="614">
          <cell r="A614">
            <v>7038</v>
          </cell>
          <cell r="B614" t="str">
            <v>ROLO COMPACTADOR DE PNEUS ESTÁTICO, PRESSÃO VARIÁVEL, POTÊNCIA 111 HP, PESO SEM/COM LASTRO 9,5 / 26 T, LARGURA DE TRABALHO 1,90 M - DEPRECIAÇÃO. AF_07/2014</v>
          </cell>
          <cell r="C614" t="str">
            <v>H</v>
          </cell>
          <cell r="D614" t="str">
            <v>24,87</v>
          </cell>
        </row>
        <row r="615">
          <cell r="A615">
            <v>7039</v>
          </cell>
          <cell r="B615" t="str">
            <v>ROLO COMPACTADOR DE PNEUS ESTÁTICO, PRESSÃO VARIÁVEL, POTÊNCIA 111 HP, PESO SEM/COM LASTRO 9,5 / 26 T, LARGURA DE TRABALHO 1,90 M - JUROS. AF_07/2014</v>
          </cell>
          <cell r="C615" t="str">
            <v>H</v>
          </cell>
          <cell r="D615" t="str">
            <v>3,45</v>
          </cell>
        </row>
        <row r="616">
          <cell r="A616">
            <v>7040</v>
          </cell>
          <cell r="B616" t="str">
            <v>ROLO COMPACTADOR DE PNEUS ESTÁTICO, PRESSÃO VARIÁVEL, POTÊNCIA 111 HP, PESO SEM/COM LASTRO 9,5 / 26 T, LARGURA DE TRABALHO 1,90 M - MANUTENÇÃO. AF_07/2014</v>
          </cell>
          <cell r="C616" t="str">
            <v>H</v>
          </cell>
          <cell r="D616" t="str">
            <v>31,13</v>
          </cell>
        </row>
        <row r="617">
          <cell r="A617">
            <v>7044</v>
          </cell>
          <cell r="B617" t="str">
            <v>MOTOBOMBA TRASH (PARA ÁGUA SUJA) AUTO ESCORVANTE, MOTOR GASOLINA DE 6,41 HP, DIÂMETROS DE SUCÇÃO X RECALQUE: 3" X 3", HM/Q = 10 MCA / 60 M3/H A 23 MCA / 0 M3/H - DEPRECIAÇÃO. AF_10/2014</v>
          </cell>
          <cell r="C617" t="str">
            <v>H</v>
          </cell>
          <cell r="D617" t="str">
            <v>0,22</v>
          </cell>
        </row>
        <row r="618">
          <cell r="A618">
            <v>7045</v>
          </cell>
          <cell r="B618" t="str">
            <v>MOTOBOMBA TRASH (PARA ÁGUA SUJA) AUTO ESCORVANTE, MOTOR GASOLINA DE 6,41 HP, DIÂMETROS DE SUCÇÃO X RECALQUE: 3" X 3", HM/Q = 10 MCA / 60 M3/H A 23 MCA / 0 M3/H - JUROS. AF_10/2014</v>
          </cell>
          <cell r="C618" t="str">
            <v>H</v>
          </cell>
          <cell r="D618" t="str">
            <v>0,02</v>
          </cell>
        </row>
        <row r="619">
          <cell r="A619">
            <v>7046</v>
          </cell>
          <cell r="B619" t="str">
            <v>MOTOBOMBA TRASH (PARA ÁGUA SUJA) AUTO ESCORVANTE, MOTOR GASOLINA DE 6,41 HP, DIÂMETROS DE SUCÇÃO X RECALQUE: 3" X 3", HM/Q = 10 MCA / 60 M3/H A 23 MCA / 0 M3/H - MANUTENÇÃO. AF_10/2014</v>
          </cell>
          <cell r="C619" t="str">
            <v>H</v>
          </cell>
          <cell r="D619" t="str">
            <v>0,24</v>
          </cell>
        </row>
        <row r="620">
          <cell r="A620">
            <v>7047</v>
          </cell>
          <cell r="B620" t="str">
            <v>MOTOBOMBA TRASH (PARA ÁGUA SUJA) AUTO ESCORVANTE, MOTOR GASOLINA DE 6,41 HP, DIÂMETROS DE SUCÇÃO X RECALQUE: 3" X 3", HM/Q = 10 MCA / 60 M3/H A 23 MCA / 0 M3/H - MATERIAIS NA OPERAÇÃO. AF_10/2014</v>
          </cell>
          <cell r="C620" t="str">
            <v>H</v>
          </cell>
          <cell r="D620" t="str">
            <v>7,08</v>
          </cell>
        </row>
        <row r="621">
          <cell r="A621">
            <v>7051</v>
          </cell>
          <cell r="B621" t="str">
            <v>ROLO COMPACTADOR PE DE CARNEIRO VIBRATORIO, POTENCIA 125 HP, PESO OPERACIONAL SEM/COM LASTRO 11,95 / 13,30 T, IMPACTO DINAMICO 38,5 / 22,5 T, LARGURA DE TRABALHO 2,15 M - DEPRECIAÇÃO. AF_06/2014</v>
          </cell>
          <cell r="C621" t="str">
            <v>H</v>
          </cell>
          <cell r="D621" t="str">
            <v>22,06</v>
          </cell>
        </row>
        <row r="622">
          <cell r="A622">
            <v>7052</v>
          </cell>
          <cell r="B622" t="str">
            <v>ROLO COMPACTADOR PE DE CARNEIRO VIBRATORIO, POTENCIA 125 HP, PESO OPERACIONAL SEM/COM LASTRO 11,95 / 13,30 T, IMPACTO DINAMICO 38,5 / 22,5 T, LARGURA DE TRABALHO 2,15 M - JUROS. AF_06/2014</v>
          </cell>
          <cell r="C622" t="str">
            <v>H</v>
          </cell>
          <cell r="D622" t="str">
            <v>3,06</v>
          </cell>
        </row>
        <row r="623">
          <cell r="A623">
            <v>7053</v>
          </cell>
          <cell r="B623" t="str">
            <v>ROLO COMPACTADOR PE DE CARNEIRO VIBRATORIO, POTENCIA 125 HP, PESO OPERACIONAL SEM/COM LASTRO 11,95 / 13,30 T, IMPACTO DINAMICO 38,5 / 22,5 T, LARGURA DE TRABALHO 2,15 M - MANUTENÇÃO. AF_06/2014</v>
          </cell>
          <cell r="C623" t="str">
            <v>H</v>
          </cell>
          <cell r="D623" t="str">
            <v>27,61</v>
          </cell>
        </row>
        <row r="624">
          <cell r="A624">
            <v>7054</v>
          </cell>
          <cell r="B624" t="str">
            <v>ROLO COMPACTADOR PE DE CARNEIRO VIBRATORIO, POTENCIA 125 HP, PESO OPERACIONAL SEM/COM LASTRO 11,95 / 13,30 T, IMPACTO DINAMICO 38,5 / 22,5 T, LARGURA DE TRABALHO 2,15 M - MATERIAIS NA OPERAÇÃO. AF_06/2014</v>
          </cell>
          <cell r="C624" t="str">
            <v>H</v>
          </cell>
          <cell r="D624" t="str">
            <v>54,15</v>
          </cell>
        </row>
        <row r="625">
          <cell r="A625">
            <v>7058</v>
          </cell>
          <cell r="B625" t="str">
            <v>CAMINHÃO BASCULANTE 6 M3 TOCO, PESO BRUTO TOTAL 16.000 KG, CARGA ÚTIL MÁXIMA 11.130 KG, DISTÂNCIA ENTRE EIXOS 5,36 M, POTÊNCIA 185 CV, INCLUSIVE CAÇAMBA METÁLICA - DEPRECIAÇÃO. AF_06/2014</v>
          </cell>
          <cell r="C625" t="str">
            <v>H</v>
          </cell>
          <cell r="D625" t="str">
            <v>13,61</v>
          </cell>
        </row>
        <row r="626">
          <cell r="A626">
            <v>7059</v>
          </cell>
          <cell r="B626" t="str">
            <v>CAMINHÃO BASCULANTE 6 M3 TOCO, PESO BRUTO TOTAL 16.000 KG, CARGA ÚTIL MÁXIMA 11.130 KG, DISTÂNCIA ENTRE EIXOS 5,36 M, POTÊNCIA 185 CV, INCLUSIVE CAÇAMBA METÁLICA - JUROS. AF_06/2014</v>
          </cell>
          <cell r="C626" t="str">
            <v>H</v>
          </cell>
          <cell r="D626" t="str">
            <v>2,51</v>
          </cell>
        </row>
        <row r="627">
          <cell r="A627">
            <v>7060</v>
          </cell>
          <cell r="B627" t="str">
            <v>CAMINHÃO BASCULANTE 6 M3 TOCO, PESO BRUTO TOTAL 16.000 KG, CARGA ÚTIL MÁXIMA 11.130 KG, DISTÂNCIA ENTRE EIXOS 5,36 M, POTÊNCIA 185 CV, INCLUSIVE CAÇAMBA METÁLICA - MANUTENÇÃO. AF_06/2014</v>
          </cell>
          <cell r="C627" t="str">
            <v>H</v>
          </cell>
          <cell r="D627" t="str">
            <v>25,53</v>
          </cell>
        </row>
        <row r="628">
          <cell r="A628">
            <v>7061</v>
          </cell>
          <cell r="B628" t="str">
            <v>CAMINHÃO BASCULANTE 6 M3 TOCO, PESO BRUTO TOTAL 16.000 KG, CARGA ÚTIL MÁXIMA 11.130 KG, DISTÂNCIA ENTRE EIXOS 5,36 M, POTÊNCIA 185 CV, INCLUSIVE CAÇAMBA METÁLICA - MATERIAIS NA OPERAÇÃO. AF_06/2014</v>
          </cell>
          <cell r="C628" t="str">
            <v>H</v>
          </cell>
          <cell r="D628" t="str">
            <v>49,44</v>
          </cell>
        </row>
        <row r="629">
          <cell r="A629">
            <v>7063</v>
          </cell>
          <cell r="B629" t="str">
            <v>TRATOR DE PNEUS, POTÊNCIA 122 CV, TRAÇÃO 4X4, PESO COM LASTRO DE 4.510 KG - DEPRECIAÇÃO. AF_06/2014</v>
          </cell>
          <cell r="C629" t="str">
            <v>H</v>
          </cell>
          <cell r="D629" t="str">
            <v>10,39</v>
          </cell>
        </row>
        <row r="630">
          <cell r="A630">
            <v>7064</v>
          </cell>
          <cell r="B630" t="str">
            <v>TRATOR DE PNEUS, POTÊNCIA 122 CV, TRAÇÃO 4X4, PESO COM LASTRO DE 4.510 KG - JUROS. AF_06/2014</v>
          </cell>
          <cell r="C630" t="str">
            <v>H</v>
          </cell>
          <cell r="D630" t="str">
            <v>1,44</v>
          </cell>
        </row>
        <row r="631">
          <cell r="A631">
            <v>7065</v>
          </cell>
          <cell r="B631" t="str">
            <v>TRATOR DE PNEUS, POTÊNCIA 122 CV, TRAÇÃO 4X4, PESO COM LASTRO DE 4.510 KG - MANUTENÇÃO. AF_06/2014</v>
          </cell>
          <cell r="C631" t="str">
            <v>H</v>
          </cell>
          <cell r="D631" t="str">
            <v>11,37</v>
          </cell>
        </row>
        <row r="632">
          <cell r="A632">
            <v>7066</v>
          </cell>
          <cell r="B632" t="str">
            <v>TRATOR DE PNEUS, POTÊNCIA 122 CV, TRAÇÃO 4X4, PESO COM LASTRO DE 4.510 KG - MATERIAIS NA OPERAÇÃO. AF_06/2014</v>
          </cell>
          <cell r="C632" t="str">
            <v>H</v>
          </cell>
          <cell r="D632" t="str">
            <v>104,28</v>
          </cell>
        </row>
        <row r="633">
          <cell r="A633">
            <v>53786</v>
          </cell>
          <cell r="B633" t="str">
            <v>RETROESCAVADEIRA SOBRE RODAS COM CARREGADEIRA, TRAÇÃO 4X4, POTÊNCIA LÍQ. 88 HP, CAÇAMBA CARREG. CAP. MÍN. 1 M3, CAÇAMBA RETRO CAP. 0,26 M3, PESO OPERACIONAL MÍN. 6.674 KG, PROFUNDIDADE ESCAVAÇÃO MÁX. 4,37 M - MATERIAIS NA OPERAÇÃO. AF_06/2014</v>
          </cell>
          <cell r="C633" t="str">
            <v>H</v>
          </cell>
          <cell r="D633" t="str">
            <v>32,37</v>
          </cell>
        </row>
        <row r="634">
          <cell r="A634">
            <v>53788</v>
          </cell>
          <cell r="B634" t="str">
            <v>ROLO COMPACTADOR VIBRATÓRIO DE UM CILINDRO AÇO LISO, POTÊNCIA 80 HP, PESO OPERACIONAL MÁXIMO 8,1 T, IMPACTO DINÂMICO 16,15 / 9,5 T, LARGURA DE TRABALHO 1,68 M - MATERIAIS NA OPERAÇÃO. AF_06/2014</v>
          </cell>
          <cell r="C634" t="str">
            <v>H</v>
          </cell>
          <cell r="D634" t="str">
            <v>34,66</v>
          </cell>
        </row>
        <row r="635">
          <cell r="A635">
            <v>53792</v>
          </cell>
          <cell r="B635" t="str">
            <v>CAMINHÃO BASCULANTE 6 M3, PESO BRUTO TOTAL 16.000 KG, CARGA ÚTIL MÁXIMA 13.071 KG, DISTÂNCIA ENTRE EIXOS 4,80 M, POTÊNCIA 230 CV INCLUSIVE CAÇAMBA METÁLICA - MATERIAIS NA OPERAÇÃO. AF_06/2014</v>
          </cell>
          <cell r="C635" t="str">
            <v>H</v>
          </cell>
          <cell r="D635" t="str">
            <v>61,45</v>
          </cell>
        </row>
        <row r="636">
          <cell r="A636">
            <v>53794</v>
          </cell>
          <cell r="B636" t="str">
            <v>USINA DE CONCRETO FIXA, CAPACIDADE NOMINAL DE 90 A 120 M3/H, SEM SILO - MANUTENÇÃO. AF_07/2016</v>
          </cell>
          <cell r="C636" t="str">
            <v>H</v>
          </cell>
          <cell r="D636" t="str">
            <v>35,00</v>
          </cell>
        </row>
        <row r="637">
          <cell r="A637">
            <v>53797</v>
          </cell>
          <cell r="B637" t="str">
            <v>CAMINHÃO TOCO, PBT 16.000 KG, CARGA ÚTIL MÁX. 10.685 KG, DIST. ENTRE EIXOS 4,8 M, POTÊNCIA 189 CV, INCLUSIVE CARROCERIA FIXA ABERTA DE MADEIRA P/ TRANSPORTE GERAL DE CARGA SECA, DIMEN. APROX. 2,5 X 7,00 X 0,50 M - MATERIAIS NA OPERAÇÃO. AF_06/2014</v>
          </cell>
          <cell r="C637" t="str">
            <v>H</v>
          </cell>
          <cell r="D637" t="str">
            <v>70,67</v>
          </cell>
        </row>
        <row r="638">
          <cell r="A638">
            <v>53804</v>
          </cell>
          <cell r="B638" t="str">
            <v>VASSOURA MECÂNICA REBOCÁVEL COM ESCOVA CILÍNDRICA, LARGURA ÚTIL DE VARRIMENTO DE 2,44 M - MANUTENÇÃO. AF_06/2014</v>
          </cell>
          <cell r="C638" t="str">
            <v>H</v>
          </cell>
          <cell r="D638" t="str">
            <v>2,51</v>
          </cell>
        </row>
        <row r="639">
          <cell r="A639">
            <v>53806</v>
          </cell>
          <cell r="B639" t="str">
            <v>TRATOR DE ESTEIRAS, POTÊNCIA 170 HP, PESO OPERACIONAL 19 T, CAÇAMBA 5,2 M3 - MANUTENÇÃO. AF_06/2014</v>
          </cell>
          <cell r="C639" t="str">
            <v>H</v>
          </cell>
          <cell r="D639" t="str">
            <v>43,82</v>
          </cell>
        </row>
        <row r="640">
          <cell r="A640">
            <v>53810</v>
          </cell>
          <cell r="B640" t="str">
            <v>TRATOR DE ESTEIRAS, POTÊNCIA 150 HP, PESO OPERACIONAL 16,7 T, COM RODA MOTRIZ ELEVADA E LÂMINA 3,18 M3 - MANUTENÇÃO. AF_06/2014</v>
          </cell>
          <cell r="C640" t="str">
            <v>H</v>
          </cell>
          <cell r="D640" t="str">
            <v>44,09</v>
          </cell>
        </row>
        <row r="641">
          <cell r="A641">
            <v>53814</v>
          </cell>
          <cell r="B641" t="str">
            <v>TRATOR DE ESTEIRAS, POTÊNCIA 347 HP, PESO OPERACIONAL 38,5 T, COM LÂMINA 8,70 M3 - MANUTENÇÃO. AF_06/2014</v>
          </cell>
          <cell r="C641" t="str">
            <v>H</v>
          </cell>
          <cell r="D641" t="str">
            <v>144,42</v>
          </cell>
        </row>
        <row r="642">
          <cell r="A642">
            <v>53817</v>
          </cell>
          <cell r="B642" t="str">
            <v>TRATOR DE ESTEIRAS, POTÊNCIA 100 HP, PESO OPERACIONAL 9,4 T, COM LÂMINA 2,19 M3 - MATERIAIS NA OPERAÇÃO. AF_06/2014</v>
          </cell>
          <cell r="C642" t="str">
            <v>H</v>
          </cell>
          <cell r="D642" t="str">
            <v>37,89</v>
          </cell>
        </row>
        <row r="643">
          <cell r="A643">
            <v>53818</v>
          </cell>
          <cell r="B643" t="str">
            <v>ROLO COMPACTADOR VIBRATÓRIO REBOCÁVEL, CILINDRO DE AÇO LISO, POTÊNCIA DE TRAÇÃO DE 65 CV, PESO 4,7 T, IMPACTO DINÂMICO 18,3 T, LARGURA DE TRABALHO 1,67 M - DEPRECIAÇÃO. AF_02/2016</v>
          </cell>
          <cell r="C643" t="str">
            <v>H</v>
          </cell>
          <cell r="D643" t="str">
            <v>4,80</v>
          </cell>
        </row>
        <row r="644">
          <cell r="A644">
            <v>53827</v>
          </cell>
          <cell r="B644" t="str">
            <v>CAMINHÃO TOCO, PESO BRUTO TOTAL 14.300 KG, CARGA ÚTIL MÁXIMA 9590 KG, DISTÂNCIA ENTRE EIXOS 4,76 M, POTÊNCIA 185 CV (NÃO INCLUI CARROCERIA) - MATERIAIS NA OPERAÇÃO. AF_06/2014</v>
          </cell>
          <cell r="C644" t="str">
            <v>H</v>
          </cell>
          <cell r="D644" t="str">
            <v>69,18</v>
          </cell>
        </row>
        <row r="645">
          <cell r="A645">
            <v>53829</v>
          </cell>
          <cell r="B645" t="str">
            <v>CAMINHÃO TOCO, PESO BRUTO TOTAL 16.000 KG, CARGA ÚTIL MÁXIMA DE 10.685 KG, DISTÂNCIA ENTRE EIXOS 4,80 M, POTÊNCIA 189 CV EXCLUSIVE CARROCERIA - MATERIAIS NA OPERAÇÃO. AF_06/2014</v>
          </cell>
          <cell r="C645" t="str">
            <v>H</v>
          </cell>
          <cell r="D645" t="str">
            <v>70,67</v>
          </cell>
        </row>
        <row r="646">
          <cell r="A646">
            <v>53831</v>
          </cell>
          <cell r="B646" t="str">
            <v>CAMINHÃO PIPA 10.000 L TRUCADO, PESO BRUTO TOTAL 23.000 KG, CARGA ÚTIL MÁXIMA 15.935 KG, DISTÂNCIA ENTRE EIXOS 4,8 M, POTÊNCIA 230 CV, INCLUSIVE TANQUE DE AÇO PARA TRANSPORTE DE ÁGUA - MATERIAIS NA OPERAÇÃO. AF_06/2014</v>
          </cell>
          <cell r="C646" t="str">
            <v>H</v>
          </cell>
          <cell r="D646" t="str">
            <v>116,74</v>
          </cell>
        </row>
        <row r="647">
          <cell r="A647">
            <v>53840</v>
          </cell>
          <cell r="B647" t="str">
            <v>GRADE DE DISCO REBOCÁVEL COM 20 DISCOS 24" X 6 MM COM PNEUS PARA TRANSPORTE - DEPRECIAÇÃO. AF_06/2014</v>
          </cell>
          <cell r="C647" t="str">
            <v>H</v>
          </cell>
          <cell r="D647" t="str">
            <v>1,36</v>
          </cell>
        </row>
        <row r="648">
          <cell r="A648">
            <v>53841</v>
          </cell>
          <cell r="B648" t="str">
            <v>GRADE DE DISCO REBOCÁVEL COM 20 DISCOS 24" X 6 MM COM PNEUS PARA TRANSPORTE - MANUTENÇÃO. AF_06/2014</v>
          </cell>
          <cell r="C648" t="str">
            <v>H</v>
          </cell>
          <cell r="D648" t="str">
            <v>0,94</v>
          </cell>
        </row>
        <row r="649">
          <cell r="A649">
            <v>53849</v>
          </cell>
          <cell r="B649" t="str">
            <v>MOTONIVELADORA POTÊNCIA BÁSICA LÍQUIDA (PRIMEIRA MARCHA) 125 HP, PESO BRUTO 13032 KG, LARGURA DA LÂMINA DE 3,7 M - MATERIAIS NA OPERAÇÃO. AF_06/2014</v>
          </cell>
          <cell r="C649" t="str">
            <v>H</v>
          </cell>
          <cell r="D649" t="str">
            <v>50,78</v>
          </cell>
        </row>
        <row r="650">
          <cell r="A650">
            <v>53857</v>
          </cell>
          <cell r="B650" t="str">
            <v>PÁ CARREGADEIRA SOBRE RODAS, POTÊNCIA LÍQUIDA 128 HP, CAPACIDADE DA CAÇAMBA 1,7 A 2,8 M3, PESO OPERACIONAL 11632 KG - MANUTENÇÃO. AF_06/2014</v>
          </cell>
          <cell r="C650" t="str">
            <v>H</v>
          </cell>
          <cell r="D650" t="str">
            <v>26,94</v>
          </cell>
        </row>
        <row r="651">
          <cell r="A651">
            <v>53858</v>
          </cell>
          <cell r="B651" t="str">
            <v>PÁ CARREGADEIRA SOBRE RODAS, POTÊNCIA LÍQUIDA 128 HP, CAPACIDADE DA CAÇAMBA 1,7 A 2,8 M3, PESO OPERACIONAL 11632 KG - MATERIAIS NA OPERAÇÃO. AF_06/2014</v>
          </cell>
          <cell r="C651" t="str">
            <v>H</v>
          </cell>
          <cell r="D651" t="str">
            <v>48,53</v>
          </cell>
        </row>
        <row r="652">
          <cell r="A652">
            <v>53861</v>
          </cell>
          <cell r="B652" t="str">
            <v>PÁ CARREGADEIRA SOBRE RODAS, POTÊNCIA 197 HP, CAPACIDADE DA CAÇAMBA 2,5 A 3,5 M3, PESO OPERACIONAL 18338 KG - MANUTENÇÃO. AF_06/2014</v>
          </cell>
          <cell r="C652" t="str">
            <v>H</v>
          </cell>
          <cell r="D652" t="str">
            <v>37,36</v>
          </cell>
        </row>
        <row r="653">
          <cell r="A653">
            <v>53863</v>
          </cell>
          <cell r="B653" t="str">
            <v>MARTELETE OU ROMPEDOR PNEUMÁTICO MANUAL, 28 KG, COM SILENCIADOR - MANUTENÇÃO. AF_07/2016</v>
          </cell>
          <cell r="C653" t="str">
            <v>H</v>
          </cell>
          <cell r="D653" t="str">
            <v>1,38</v>
          </cell>
        </row>
        <row r="654">
          <cell r="A654">
            <v>53865</v>
          </cell>
          <cell r="B654" t="str">
            <v>COMPRESSOR DE AR REBOCÁVEL, VAZÃO 189 PCM, PRESSÃO EFETIVA DE TRABALHO 102 PSI, MOTOR DIESEL, POTÊNCIA 63 CV - MATERIAIS NA OPERAÇÃO. AF_06/2015</v>
          </cell>
          <cell r="C654" t="str">
            <v>H</v>
          </cell>
          <cell r="D654" t="str">
            <v>28,60</v>
          </cell>
        </row>
        <row r="655">
          <cell r="A655">
            <v>53866</v>
          </cell>
          <cell r="B655" t="str">
            <v>BOMBA SUBMERSÍVEL ELÉTRICA TRIFÁSICA, POTÊNCIA 2,96 HP, Ø ROTOR 144 MM SEMI-ABERTO, BOCAL DE SAÍDA Ø 2, HM/Q = 2 MCA / 38,8 M3/H A 28 MCA / 5 M3/H - MATERIAIS NA OPERAÇÃO. AF_06/2014</v>
          </cell>
          <cell r="C655" t="str">
            <v>H</v>
          </cell>
          <cell r="D655" t="str">
            <v>1,88</v>
          </cell>
        </row>
        <row r="656">
          <cell r="A656">
            <v>53882</v>
          </cell>
          <cell r="B656" t="str">
            <v>CAMINHÃO PIPA 6.000 L, PESO BRUTO TOTAL 13.000 KG, DISTÂNCIA ENTRE EIXOS 4,80 M, POTÊNCIA 189 CV INCLUSIVE TANQUE DE AÇO PARA TRANSPORTE DE ÁGUA, CAPACIDADE 6 M3 - MANUTENÇÃO. AF_06/2014</v>
          </cell>
          <cell r="C656" t="str">
            <v>H</v>
          </cell>
          <cell r="D656" t="str">
            <v>20,63</v>
          </cell>
        </row>
        <row r="657">
          <cell r="A657">
            <v>55263</v>
          </cell>
          <cell r="B657" t="str">
            <v>ROLO COMPACTADOR DE PNEUS ESTÁTICO, PRESSÃO VARIÁVEL, POTÊNCIA 111 HP, PESO SEM/COM LASTRO 9,5 / 26 T, LARGURA DE TRABALHO 1,90 M - MATERIAIS NA OPERAÇÃO. AF_07/2014</v>
          </cell>
          <cell r="C657" t="str">
            <v>H</v>
          </cell>
          <cell r="D657" t="str">
            <v>39,09</v>
          </cell>
        </row>
        <row r="658">
          <cell r="A658">
            <v>73303</v>
          </cell>
          <cell r="B658" t="str">
            <v>GRUPO GERADOR ESTACIONÁRIO, MOTOR DIESEL POTÊNCIA 170 KVA - DEPRECIAÇÃO. AF_02/2016</v>
          </cell>
          <cell r="C658" t="str">
            <v>H</v>
          </cell>
          <cell r="D658" t="str">
            <v>4,39</v>
          </cell>
        </row>
        <row r="659">
          <cell r="A659">
            <v>73307</v>
          </cell>
          <cell r="B659" t="str">
            <v>GRUPO GERADOR ESTACIONÁRIO, MOTOR DIESEL POTÊNCIA 170 KVA - MANUTENÇÃO. AF_02/2016</v>
          </cell>
          <cell r="C659" t="str">
            <v>H</v>
          </cell>
          <cell r="D659" t="str">
            <v>3,91</v>
          </cell>
        </row>
        <row r="660">
          <cell r="A660">
            <v>73309</v>
          </cell>
          <cell r="B660" t="str">
            <v>ROLO COMPACTADOR VIBRATÓRIO PÉ DE CARNEIRO PARA SOLOS, POTÊNCIA 80 HP, PESO OPERACIONAL SEM/COM LASTRO 7,4 / 8,8 T, LARGURA DE TRABALHO 1,68 M - DEPRECIAÇÃO. AF_02/2016</v>
          </cell>
          <cell r="C660" t="str">
            <v>H</v>
          </cell>
          <cell r="D660" t="str">
            <v>16,55</v>
          </cell>
        </row>
        <row r="661">
          <cell r="A661">
            <v>73311</v>
          </cell>
          <cell r="B661" t="str">
            <v>GRUPO GERADOR ESTACIONÁRIO, MOTOR DIESEL POTÊNCIA 170 KVA - MATERIAIS NA OPERAÇÃO. AF_02/2016</v>
          </cell>
          <cell r="C661" t="str">
            <v>H</v>
          </cell>
          <cell r="D661" t="str">
            <v>108,06</v>
          </cell>
        </row>
        <row r="662">
          <cell r="A662">
            <v>73313</v>
          </cell>
          <cell r="B662" t="str">
            <v>ROLO COMPACTADOR VIBRATÓRIO PÉ DE CARNEIRO PARA SOLOS, POTÊNCIA 80 HP, PESO OPERACIONAL SEM/COM LASTRO 7,4 / 8,8 T, LARGURA DE TRABALHO 1,68 M - JUROS. AF_02/2016</v>
          </cell>
          <cell r="C662" t="str">
            <v>H</v>
          </cell>
          <cell r="D662" t="str">
            <v>2,29</v>
          </cell>
        </row>
        <row r="663">
          <cell r="A663">
            <v>73315</v>
          </cell>
          <cell r="B663" t="str">
            <v>ROLO COMPACTADOR VIBRATÓRIO PÉ DE CARNEIRO PARA SOLOS, POTÊNCIA 80 HP, PESO OPERACIONAL SEM/COM LASTRO 7,4 / 8,8 T, LARGURA DE TRABALHO 1,68 M - MATERIAIS NA OPERAÇÃO. AF_02/2016</v>
          </cell>
          <cell r="C663" t="str">
            <v>H</v>
          </cell>
          <cell r="D663" t="str">
            <v>34,66</v>
          </cell>
        </row>
        <row r="664">
          <cell r="A664">
            <v>73335</v>
          </cell>
          <cell r="B664" t="str">
            <v>CAMINHÃO TOCO, PBT 14.300 KG, CARGA ÚTIL MÁX. 9.710 KG, DIST. ENTRE EIXOS 3,56 M, POTÊNCIA 185 CV, INCLUSIVE CARROCERIA FIXA ABERTA DE MADEIRA P/ TRANSPORTE GERAL DE CARGA SECA, DIMEN. APROX. 2,50 X 6,50 X 0,50 M - MANUTENÇÃO. AF_06/2014</v>
          </cell>
          <cell r="C664" t="str">
            <v>H</v>
          </cell>
          <cell r="D664" t="str">
            <v>19,86</v>
          </cell>
        </row>
        <row r="665">
          <cell r="A665">
            <v>73340</v>
          </cell>
          <cell r="B665" t="str">
            <v>CAMINHÃO TOCO, PBT 14.300 KG, CARGA ÚTIL MÁX. 9.710 KG, DIST. ENTRE EIXOS 3,56 M, POTÊNCIA 185 CV, INCLUSIVE CARROCERIA FIXA ABERTA DE MADEIRA P/ TRANSPORTE GERAL DE CARGA SECA, DIMEN. APROX. 2,50 X 6,50 X 0,50 M - MATERIAIS NA OPERAÇÃO. AF_06/2014</v>
          </cell>
          <cell r="C665" t="str">
            <v>H</v>
          </cell>
          <cell r="D665" t="str">
            <v>49,44</v>
          </cell>
        </row>
        <row r="666">
          <cell r="A666">
            <v>83361</v>
          </cell>
          <cell r="B666" t="str">
            <v>ESPARGIDOR DE ASFALTO PRESSURIZADO, TANQUE 6 M3 COM ISOLAÇÃO TÉRMICA, AQUECIDO COM 2 MAÇARICOS, COM BARRA ESPARGIDORA 3,60 M, MONTADO SOBRE CAMINHÃO  TOCO, PBT 14.300 KG, POTÊNCIA 185 CV - MANUTENÇÃO. AF_08/2015</v>
          </cell>
          <cell r="C666" t="str">
            <v>H</v>
          </cell>
          <cell r="D666" t="str">
            <v>11,54</v>
          </cell>
        </row>
        <row r="667">
          <cell r="A667">
            <v>83761</v>
          </cell>
          <cell r="B667" t="str">
            <v>GRUPO DE SOLDAGEM COM GERADOR A DIESEL 60 CV PARA SOLDA ELÉTRICA, SOBRE 04 RODAS, COM MOTOR 4 CILINDROS 600 A - DEPRECIAÇÃO. AF_02/2016</v>
          </cell>
          <cell r="C667" t="str">
            <v>H</v>
          </cell>
          <cell r="D667" t="str">
            <v>9,36</v>
          </cell>
        </row>
        <row r="668">
          <cell r="A668">
            <v>83762</v>
          </cell>
          <cell r="B668" t="str">
            <v>GRUPO DE SOLDAGEM COM GERADOR A DIESEL 60 CV PARA SOLDA ELÉTRICA, SOBRE 04 RODAS, COM MOTOR 4 CILINDROS 600 A - MANUTENÇÃO. AF_02/2016</v>
          </cell>
          <cell r="C668" t="str">
            <v>H</v>
          </cell>
          <cell r="D668" t="str">
            <v>11,70</v>
          </cell>
        </row>
        <row r="669">
          <cell r="A669">
            <v>83763</v>
          </cell>
          <cell r="B669" t="str">
            <v>GRUPO DE SOLDAGEM COM GERADOR A DIESEL 60 CV PARA SOLDA ELÉTRICA, SOBRE 04 RODAS, COM MOTOR 4 CILINDROS 600 A - MATERIAIS NA OPERAÇÃO. AF_02/2016</v>
          </cell>
          <cell r="C669" t="str">
            <v>H</v>
          </cell>
          <cell r="D669" t="str">
            <v>30,45</v>
          </cell>
        </row>
        <row r="670">
          <cell r="A670">
            <v>83764</v>
          </cell>
          <cell r="B670" t="str">
            <v>GRUPO DE SOLDAGEM COM GERADOR A DIESEL 60 CV PARA SOLDA ELÉTRICA, SOBRE 04 RODAS, COM MOTOR 4 CILINDROS 600 A - JUROS. AF_02/2016</v>
          </cell>
          <cell r="C670" t="str">
            <v>H</v>
          </cell>
          <cell r="D670" t="str">
            <v>1,05</v>
          </cell>
        </row>
        <row r="671">
          <cell r="A671">
            <v>87026</v>
          </cell>
          <cell r="B671" t="str">
            <v>GRADE DE DISCO REBOCÁVEL COM 20 DISCOS 24" X 6 MM COM PNEUS PARA TRANSPORTE - JUROS. AF_06/2014</v>
          </cell>
          <cell r="C671" t="str">
            <v>H</v>
          </cell>
          <cell r="D671" t="str">
            <v>0,19</v>
          </cell>
        </row>
        <row r="672">
          <cell r="A672">
            <v>87441</v>
          </cell>
          <cell r="B672" t="str">
            <v>BETONEIRA CAPACIDADE NOMINAL 400 L, CAPACIDADE DE MISTURA 310 L, MOTOR A DIESEL POTÊNCIA 5,0 HP, SEM CARREGADOR - DEPRECIAÇÃO. AF_06/2014</v>
          </cell>
          <cell r="C672" t="str">
            <v>H</v>
          </cell>
          <cell r="D672" t="str">
            <v>0,29</v>
          </cell>
        </row>
        <row r="673">
          <cell r="A673">
            <v>87442</v>
          </cell>
          <cell r="B673" t="str">
            <v>BETONEIRA CAPACIDADE NOMINAL 400 L, CAPACIDADE DE MISTURA 310 L, MOTOR A DIESEL POTÊNCIA 5,0 HP, SEM CARREGADOR - JUROS. AF_06/2014</v>
          </cell>
          <cell r="C673" t="str">
            <v>H</v>
          </cell>
          <cell r="D673" t="str">
            <v>0,03</v>
          </cell>
        </row>
        <row r="674">
          <cell r="A674">
            <v>87443</v>
          </cell>
          <cell r="B674" t="str">
            <v>BETONEIRA CAPACIDADE NOMINAL 400 L, CAPACIDADE DE MISTURA 310 L, MOTOR A DIESEL POTÊNCIA 5,0 HP, SEM CARREGADOR - MANUTENÇÃO. AF_06/2014</v>
          </cell>
          <cell r="C674" t="str">
            <v>H</v>
          </cell>
          <cell r="D674" t="str">
            <v>0,27</v>
          </cell>
        </row>
        <row r="675">
          <cell r="A675">
            <v>87444</v>
          </cell>
          <cell r="B675" t="str">
            <v>BETONEIRA CAPACIDADE NOMINAL 400 L, CAPACIDADE DE MISTURA 310 L, MOTOR A DIESEL POTÊNCIA 5,0 HP, SEM CARREGADOR - MATERIAIS NA OPERAÇÃO. AF_06/2014</v>
          </cell>
          <cell r="C675" t="str">
            <v>H</v>
          </cell>
          <cell r="D675" t="str">
            <v>2,57</v>
          </cell>
        </row>
        <row r="676">
          <cell r="A676">
            <v>88387</v>
          </cell>
          <cell r="B676" t="str">
            <v>MISTURADOR DE ARGAMASSA, EIXO HORIZONTAL, CAPACIDADE DE MISTURA 300 KG, MOTOR ELÉTRICO POTÊNCIA 5 CV - DEPRECIAÇÃO. AF_06/2014</v>
          </cell>
          <cell r="C676" t="str">
            <v>H</v>
          </cell>
          <cell r="D676" t="str">
            <v>0,58</v>
          </cell>
        </row>
        <row r="677">
          <cell r="A677">
            <v>88389</v>
          </cell>
          <cell r="B677" t="str">
            <v>MISTURADOR DE ARGAMASSA, EIXO HORIZONTAL, CAPACIDADE DE MISTURA 300 KG, MOTOR ELÉTRICO POTÊNCIA 5 CV - JUROS. AF_06/2014</v>
          </cell>
          <cell r="C677" t="str">
            <v>H</v>
          </cell>
          <cell r="D677" t="str">
            <v>0,06</v>
          </cell>
        </row>
        <row r="678">
          <cell r="A678">
            <v>88390</v>
          </cell>
          <cell r="B678" t="str">
            <v>MISTURADOR DE ARGAMASSA, EIXO HORIZONTAL, CAPACIDADE DE MISTURA 300 KG, MOTOR ELÉTRICO POTÊNCIA 5 CV - MANUTENÇÃO. AF_06/2014</v>
          </cell>
          <cell r="C678" t="str">
            <v>H</v>
          </cell>
          <cell r="D678" t="str">
            <v>0,72</v>
          </cell>
        </row>
        <row r="679">
          <cell r="A679">
            <v>88391</v>
          </cell>
          <cell r="B679" t="str">
            <v>MISTURADOR DE ARGAMASSA, EIXO HORIZONTAL, CAPACIDADE DE MISTURA 300 KG, MOTOR ELÉTRICO POTÊNCIA 5 CV - MATERIAIS NA OPERAÇÃO. AF_06/2014</v>
          </cell>
          <cell r="C679" t="str">
            <v>H</v>
          </cell>
          <cell r="D679" t="str">
            <v>3,06</v>
          </cell>
        </row>
        <row r="680">
          <cell r="A680">
            <v>88394</v>
          </cell>
          <cell r="B680" t="str">
            <v>MISTURADOR DE ARGAMASSA, EIXO HORIZONTAL, CAPACIDADE DE MISTURA 600 KG, MOTOR ELÉTRICO POTÊNCIA 7,5 CV - DEPRECIAÇÃO. AF_06/2014</v>
          </cell>
          <cell r="C680" t="str">
            <v>H</v>
          </cell>
          <cell r="D680" t="str">
            <v>0,69</v>
          </cell>
        </row>
        <row r="681">
          <cell r="A681">
            <v>88395</v>
          </cell>
          <cell r="B681" t="str">
            <v>MISTURADOR DE ARGAMASSA, EIXO HORIZONTAL, CAPACIDADE DE MISTURA 600 KG, MOTOR ELÉTRICO POTÊNCIA 7,5 CV - JUROS. AF_06/2014</v>
          </cell>
          <cell r="C681" t="str">
            <v>H</v>
          </cell>
          <cell r="D681" t="str">
            <v>0,08</v>
          </cell>
        </row>
        <row r="682">
          <cell r="A682">
            <v>88396</v>
          </cell>
          <cell r="B682" t="str">
            <v>MISTURADOR DE ARGAMASSA, EIXO HORIZONTAL, CAPACIDADE DE MISTURA 600 KG, MOTOR ELÉTRICO POTÊNCIA 7,5 CV - MANUTENÇÃO. AF_06/2014</v>
          </cell>
          <cell r="C682" t="str">
            <v>H</v>
          </cell>
          <cell r="D682" t="str">
            <v>0,86</v>
          </cell>
        </row>
        <row r="683">
          <cell r="A683">
            <v>88397</v>
          </cell>
          <cell r="B683" t="str">
            <v>MISTURADOR DE ARGAMASSA, EIXO HORIZONTAL, CAPACIDADE DE MISTURA 600 KG, MOTOR ELÉTRICO POTÊNCIA 7,5 CV - MATERIAIS NA OPERAÇÃO. AF_06/2014</v>
          </cell>
          <cell r="C683" t="str">
            <v>H</v>
          </cell>
          <cell r="D683" t="str">
            <v>4,59</v>
          </cell>
        </row>
        <row r="684">
          <cell r="A684">
            <v>88400</v>
          </cell>
          <cell r="B684" t="str">
            <v>MISTURADOR DE ARGAMASSA, EIXO HORIZONTAL, CAPACIDADE DE MISTURA 160 KG, MOTOR ELÉTRICO POTÊNCIA 3 CV - DEPRECIAÇÃO. AF_06/2014</v>
          </cell>
          <cell r="C684" t="str">
            <v>H</v>
          </cell>
          <cell r="D684" t="str">
            <v>0,54</v>
          </cell>
        </row>
        <row r="685">
          <cell r="A685">
            <v>88401</v>
          </cell>
          <cell r="B685" t="str">
            <v>MISTURADOR DE ARGAMASSA, EIXO HORIZONTAL, CAPACIDADE DE MISTURA 160 KG, MOTOR ELÉTRICO POTÊNCIA 3 CV - JUROS. AF_06/2014</v>
          </cell>
          <cell r="C685" t="str">
            <v>H</v>
          </cell>
          <cell r="D685" t="str">
            <v>0,06</v>
          </cell>
        </row>
        <row r="686">
          <cell r="A686">
            <v>88402</v>
          </cell>
          <cell r="B686" t="str">
            <v>MISTURADOR DE ARGAMASSA, EIXO HORIZONTAL, CAPACIDADE DE MISTURA 160 KG, MOTOR ELÉTRICO POTÊNCIA 3 CV - MANUTENÇÃO. AF_06/2014</v>
          </cell>
          <cell r="C686" t="str">
            <v>H</v>
          </cell>
          <cell r="D686" t="str">
            <v>0,68</v>
          </cell>
        </row>
        <row r="687">
          <cell r="A687">
            <v>88403</v>
          </cell>
          <cell r="B687" t="str">
            <v>MISTURADOR DE ARGAMASSA, EIXO HORIZONTAL, CAPACIDADE DE MISTURA 160 KG, MOTOR ELÉTRICO POTÊNCIA 3 CV - MATERIAIS NA OPERAÇÃO. AF_06/2014</v>
          </cell>
          <cell r="C687" t="str">
            <v>H</v>
          </cell>
          <cell r="D687" t="str">
            <v>1,84</v>
          </cell>
        </row>
        <row r="688">
          <cell r="A688">
            <v>88419</v>
          </cell>
          <cell r="B688" t="str">
            <v>PROJETOR DE ARGAMASSA, CAPACIDADE DE PROJEÇÃO 1,5 M3/H, ALCANCE DE 30 ATÉ 60 M, MOTOR ELÉTRICO POTÊNCIA 7,5 HP - DEPRECIAÇÃO. AF_06/2014</v>
          </cell>
          <cell r="C688" t="str">
            <v>H</v>
          </cell>
          <cell r="D688" t="str">
            <v>3,56</v>
          </cell>
        </row>
        <row r="689">
          <cell r="A689">
            <v>88422</v>
          </cell>
          <cell r="B689" t="str">
            <v>PROJETOR DE ARGAMASSA, CAPACIDADE DE PROJEÇÃO 1,5 M3/H, ALCANCE DE 30 ATÉ 60 M, MOTOR ELÉTRICO POTÊNCIA 7,5 HP - JUROS. AF_06/2014</v>
          </cell>
          <cell r="C689" t="str">
            <v>H</v>
          </cell>
          <cell r="D689" t="str">
            <v>0,42</v>
          </cell>
        </row>
        <row r="690">
          <cell r="A690">
            <v>88425</v>
          </cell>
          <cell r="B690" t="str">
            <v>PROJETOR DE ARGAMASSA, CAPACIDADE DE PROJEÇÃO 1,5 M3/H, ALCANCE DE 30 ATÉ 60 M, MOTOR ELÉTRICO POTÊNCIA 7,5 HP - MANUTENÇÃO. AF_06/2014</v>
          </cell>
          <cell r="C690" t="str">
            <v>H</v>
          </cell>
          <cell r="D690" t="str">
            <v>3,90</v>
          </cell>
        </row>
        <row r="691">
          <cell r="A691">
            <v>88427</v>
          </cell>
          <cell r="B691" t="str">
            <v>PROJETOR DE ARGAMASSA, CAPACIDADE DE PROJEÇÃO 1,5 M3/H, ALCANCE DE 30 ATÉ 60 M, MOTOR ELÉTRICO POTÊNCIA 7,5 HP - MATERIAIS NA OPERAÇÃO. AF_06/2014</v>
          </cell>
          <cell r="C691" t="str">
            <v>H</v>
          </cell>
          <cell r="D691" t="str">
            <v>4,66</v>
          </cell>
        </row>
        <row r="692">
          <cell r="A692">
            <v>88434</v>
          </cell>
          <cell r="B692" t="str">
            <v>PROJETOR DE ARGAMASSA, CAPACIDADE DE PROJEÇÃO 2 M3/H, ALCANCE ATÉ 50 M, MOTOR ELÉTRICO POTÊNCIA 7,5 HP - DEPRECIAÇÃO. AF_06/2014</v>
          </cell>
          <cell r="C692" t="str">
            <v>H</v>
          </cell>
          <cell r="D692" t="str">
            <v>4,73</v>
          </cell>
        </row>
        <row r="693">
          <cell r="A693">
            <v>88435</v>
          </cell>
          <cell r="B693" t="str">
            <v>PROJETOR DE ARGAMASSA, CAPACIDADE DE PROJEÇÃO 2 M3/H, ALCANCE ATÉ 50 M, MOTOR ELÉTRICO POTÊNCIA 7,5 HP - JUROS. AF_06/2014</v>
          </cell>
          <cell r="C693" t="str">
            <v>H</v>
          </cell>
          <cell r="D693" t="str">
            <v>0,56</v>
          </cell>
        </row>
        <row r="694">
          <cell r="A694">
            <v>88436</v>
          </cell>
          <cell r="B694" t="str">
            <v>PROJETOR DE ARGAMASSA, CAPACIDADE DE PROJEÇÃO 2 M3/H, ALCANCE ATÉ 50 M, MOTOR ELÉTRICO POTÊNCIA 7,5 HP - MANUTENÇÃO. AF_06/2014</v>
          </cell>
          <cell r="C694" t="str">
            <v>H</v>
          </cell>
          <cell r="D694" t="str">
            <v>5,17</v>
          </cell>
        </row>
        <row r="695">
          <cell r="A695">
            <v>88437</v>
          </cell>
          <cell r="B695" t="str">
            <v>PROJETOR DE ARGAMASSA, CAPACIDADE DE PROJEÇÃO 2 M3/H, ALCANCE ATÉ 50 M, MOTOR ELÉTRICO POTÊNCIA 7,5 HP - MATERIAIS NA OPERAÇÃO. AF_06/2014</v>
          </cell>
          <cell r="C695" t="str">
            <v>H</v>
          </cell>
          <cell r="D695" t="str">
            <v>4,66</v>
          </cell>
        </row>
        <row r="696">
          <cell r="A696">
            <v>88569</v>
          </cell>
          <cell r="B696" t="str">
            <v>ESPARGIDOR DE ASFALTO PRESSURIZADO COM TANQUE DE 2500 L, REBOCÁVEL COM MOTOR A GASOLINA POTÊNCIA 3,4 HP - DEPRECIAÇÃO. AF_07/2014</v>
          </cell>
          <cell r="C696" t="str">
            <v>H</v>
          </cell>
          <cell r="D696" t="str">
            <v>2,46</v>
          </cell>
        </row>
        <row r="697">
          <cell r="A697">
            <v>88570</v>
          </cell>
          <cell r="B697" t="str">
            <v>ESPARGIDOR DE ASFALTO PRESSURIZADO COM TANQUE DE 2500 L, REBOCÁVEL COM MOTOR A GASOLINA POTÊNCIA 3,4 HP - JUROS. AF_07/2014</v>
          </cell>
          <cell r="C697" t="str">
            <v>H</v>
          </cell>
          <cell r="D697" t="str">
            <v>0,53</v>
          </cell>
        </row>
        <row r="698">
          <cell r="A698">
            <v>88826</v>
          </cell>
          <cell r="B698" t="str">
            <v>BETONEIRA CAPACIDADE NOMINAL DE 400 L, CAPACIDADE DE MISTURA 280 L, MOTOR ELÉTRICO TRIFÁSICO POTÊNCIA DE 2 CV, SEM CARREGADOR - DEPRECIAÇÃO. AF_10/2014</v>
          </cell>
          <cell r="C698" t="str">
            <v>H</v>
          </cell>
          <cell r="D698" t="str">
            <v>0,21</v>
          </cell>
        </row>
        <row r="699">
          <cell r="A699">
            <v>88827</v>
          </cell>
          <cell r="B699" t="str">
            <v>BETONEIRA CAPACIDADE NOMINAL DE 400 L, CAPACIDADE DE MISTURA 280 L, MOTOR ELÉTRICO TRIFÁSICO POTÊNCIA DE 2 CV, SEM CARREGADOR - JUROS. AF_10/2014</v>
          </cell>
          <cell r="C699" t="str">
            <v>H</v>
          </cell>
          <cell r="D699" t="str">
            <v>0,02</v>
          </cell>
        </row>
        <row r="700">
          <cell r="A700">
            <v>88828</v>
          </cell>
          <cell r="B700" t="str">
            <v>BETONEIRA CAPACIDADE NOMINAL DE 400 L, CAPACIDADE DE MISTURA 280 L, MOTOR ELÉTRICO TRIFÁSICO POTÊNCIA DE 2 CV, SEM CARREGADOR - MANUTENÇÃO. AF_10/2014</v>
          </cell>
          <cell r="C700" t="str">
            <v>H</v>
          </cell>
          <cell r="D700" t="str">
            <v>0,20</v>
          </cell>
        </row>
        <row r="701">
          <cell r="A701">
            <v>88829</v>
          </cell>
          <cell r="B701" t="str">
            <v>BETONEIRA CAPACIDADE NOMINAL DE 400 L, CAPACIDADE DE MISTURA 280 L, MOTOR ELÉTRICO TRIFÁSICO POTÊNCIA DE 2 CV, SEM CARREGADOR - MATERIAIS NA OPERAÇÃO. AF_10/2014</v>
          </cell>
          <cell r="C701" t="str">
            <v>H</v>
          </cell>
          <cell r="D701" t="str">
            <v>1,22</v>
          </cell>
        </row>
        <row r="702">
          <cell r="A702">
            <v>88832</v>
          </cell>
          <cell r="B702" t="str">
            <v>ESCAVADEIRA HIDRÁULICA SOBRE ESTEIRAS, CAÇAMBA 0,80 M3, PESO OPERACIONAL 17,8 T, POTÊNCIA LÍQUIDA 110 HP - DEPRECIAÇÃO. AF_10/2014</v>
          </cell>
          <cell r="C702" t="str">
            <v>H</v>
          </cell>
          <cell r="D702" t="str">
            <v>24,04</v>
          </cell>
        </row>
        <row r="703">
          <cell r="A703">
            <v>88834</v>
          </cell>
          <cell r="B703" t="str">
            <v>ESCAVADEIRA HIDRÁULICA SOBRE ESTEIRAS, CAÇAMBA 0,80 M3, PESO OPERACIONAL 17,8 T, POTÊNCIA LÍQUIDA 110 HP - JUROS. AF_10/2014</v>
          </cell>
          <cell r="C703" t="str">
            <v>H</v>
          </cell>
          <cell r="D703" t="str">
            <v>3,26</v>
          </cell>
        </row>
        <row r="704">
          <cell r="A704">
            <v>88835</v>
          </cell>
          <cell r="B704" t="str">
            <v>ESCAVADEIRA HIDRÁULICA SOBRE ESTEIRAS, CAÇAMBA 0,80 M3, PESO OPERACIONAL 17,8 T, POTÊNCIA LÍQUIDA 110 HP - MANUTENÇÃO. AF_10/2014</v>
          </cell>
          <cell r="C704" t="str">
            <v>H</v>
          </cell>
          <cell r="D704" t="str">
            <v>30,05</v>
          </cell>
        </row>
        <row r="705">
          <cell r="A705">
            <v>88836</v>
          </cell>
          <cell r="B705" t="str">
            <v>ESCAVADEIRA HIDRÁULICA SOBRE ESTEIRAS, CAÇAMBA 0,80 M3, PESO OPERACIONAL 17,8 T, POTÊNCIA LÍQUIDA 110 HP - MATERIAIS NA OPERAÇÃO. AF_10/2014</v>
          </cell>
          <cell r="C705" t="str">
            <v>H</v>
          </cell>
          <cell r="D705" t="str">
            <v>38,73</v>
          </cell>
        </row>
        <row r="706">
          <cell r="A706">
            <v>88839</v>
          </cell>
          <cell r="B706" t="str">
            <v>TRATOR DE ESTEIRAS, POTÊNCIA 125 HP, PESO OPERACIONAL 12,9 T, COM LÂMINA 2,7 M3 - DEPRECIAÇÃO. AF_10/2014</v>
          </cell>
          <cell r="C706" t="str">
            <v>H</v>
          </cell>
          <cell r="D706" t="str">
            <v>19,91</v>
          </cell>
        </row>
        <row r="707">
          <cell r="A707">
            <v>88840</v>
          </cell>
          <cell r="B707" t="str">
            <v>TRATOR DE ESTEIRAS, POTÊNCIA 125 HP, PESO OPERACIONAL 12,9 T, COM LÂMINA 2,7 M3 - JUROS. AF_10/2014</v>
          </cell>
          <cell r="C707" t="str">
            <v>H</v>
          </cell>
          <cell r="D707" t="str">
            <v>4,48</v>
          </cell>
        </row>
        <row r="708">
          <cell r="A708">
            <v>88841</v>
          </cell>
          <cell r="B708" t="str">
            <v>TRATOR DE ESTEIRAS, POTÊNCIA 125 HP, PESO OPERACIONAL 12,9 T, COM LÂMINA 2,7 M3 - MANUTENÇÃO. AF_10/2014</v>
          </cell>
          <cell r="C708" t="str">
            <v>H</v>
          </cell>
          <cell r="D708" t="str">
            <v>35,59</v>
          </cell>
        </row>
        <row r="709">
          <cell r="A709">
            <v>88842</v>
          </cell>
          <cell r="B709" t="str">
            <v>TRATOR DE ESTEIRAS, POTÊNCIA 125 HP, PESO OPERACIONAL 12,9 T, COM LÂMINA 2,7 M3 - MATERIAIS NA OPERAÇÃO. AF_10/2014</v>
          </cell>
          <cell r="C709" t="str">
            <v>H</v>
          </cell>
          <cell r="D709" t="str">
            <v>47,40</v>
          </cell>
        </row>
        <row r="710">
          <cell r="A710">
            <v>88847</v>
          </cell>
          <cell r="B710" t="str">
            <v>USINA DE LAMA ASFÁLTICA, PROD 30 A 50 T/H, SILO DE AGREGADO 7 M3, RESERVATÓRIOS PARA EMULSÃO E ÁGUA DE 2,3 M3 CADA, MISTURADOR TIPO PUG MILL A SER MONTADO SOBRE CAMINHÃO - DEPRECIAÇÃO. AF_10/2014</v>
          </cell>
          <cell r="C710" t="str">
            <v>H</v>
          </cell>
          <cell r="D710" t="str">
            <v>14,55</v>
          </cell>
        </row>
        <row r="711">
          <cell r="A711">
            <v>88848</v>
          </cell>
          <cell r="B711" t="str">
            <v>USINA DE LAMA ASFÁLTICA, PROD 30 A 50 T/H, SILO DE AGREGADO 7 M3, RESERVATÓRIOS PARA EMULSÃO E ÁGUA DE 2,3 M3 CADA, MISTURADOR TIPO PUG MILL A SER MONTADO SOBRE CAMINHÃO - JUROS. AF_10/2014</v>
          </cell>
          <cell r="C711" t="str">
            <v>H</v>
          </cell>
          <cell r="D711" t="str">
            <v>3,05</v>
          </cell>
        </row>
        <row r="712">
          <cell r="A712">
            <v>88853</v>
          </cell>
          <cell r="B712" t="str">
            <v>MOTOBOMBA CENTRÍFUGA, MOTOR A GASOLINA, POTÊNCIA 5,42 HP, BOCAIS 1 1/2" X 1", DIÂMETRO ROTOR 143 MM HM/Q = 6 MCA / 16,8 M3/H A 38 MCA / 6,6 M3/H - DEPRECIAÇÃO. AF_06/2014</v>
          </cell>
          <cell r="C712" t="str">
            <v>H</v>
          </cell>
          <cell r="D712" t="str">
            <v>0,18</v>
          </cell>
        </row>
        <row r="713">
          <cell r="A713">
            <v>88854</v>
          </cell>
          <cell r="B713" t="str">
            <v>MOTOBOMBA CENTRÍFUGA, MOTOR A GASOLINA, POTÊNCIA 5,42 HP, BOCAIS 1 1/2" X 1", DIÂMETRO ROTOR 143 MM HM/Q = 6 MCA / 16,8 M3/H A 38 MCA / 6,6 M3/H - JUROS. AF_06/2014</v>
          </cell>
          <cell r="C713" t="str">
            <v>H</v>
          </cell>
          <cell r="D713" t="str">
            <v>0,02</v>
          </cell>
        </row>
        <row r="714">
          <cell r="A714">
            <v>88855</v>
          </cell>
          <cell r="B714" t="str">
            <v>GRADE DE DISCO CONTROLE REMOTO REBOCÁVEL, COM 24 DISCOS 24 X 6 MM COM PNEUS PARA TRANSPORTE - DEPRECIAÇÃO. AF_06/2014</v>
          </cell>
          <cell r="C714" t="str">
            <v>H</v>
          </cell>
          <cell r="D714" t="str">
            <v>1,74</v>
          </cell>
        </row>
        <row r="715">
          <cell r="A715">
            <v>88856</v>
          </cell>
          <cell r="B715" t="str">
            <v>GRADE DE DISCO CONTROLE REMOTO REBOCÁVEL, COM 24 DISCOS 24 X 6 MM COM PNEUS PARA TRANSPORTE - JUROS. AF_06/2014</v>
          </cell>
          <cell r="C715" t="str">
            <v>H</v>
          </cell>
          <cell r="D715" t="str">
            <v>0,24</v>
          </cell>
        </row>
        <row r="716">
          <cell r="A716">
            <v>88857</v>
          </cell>
          <cell r="B716" t="str">
            <v>RETROESCAVADEIRA SOBRE RODAS COM CARREGADEIRA, TRAÇÃO 4X4, POTÊNCIA LÍQ. 88 HP, CAÇAMBA CARREG. CAP. MÍN. 1 M3, CAÇAMBA RETRO CAP. 0,26 M3, PESO OPERACIONAL MÍN. 6.674 KG, PROFUNDIDADE ESCAVAÇÃO MÁX. 4,37 M - DEPRECIAÇÃO. AF_06/2014</v>
          </cell>
          <cell r="C716" t="str">
            <v>H</v>
          </cell>
          <cell r="D716" t="str">
            <v>14,54</v>
          </cell>
        </row>
        <row r="717">
          <cell r="A717">
            <v>88858</v>
          </cell>
          <cell r="B717" t="str">
            <v>RETROESCAVADEIRA SOBRE RODAS COM CARREGADEIRA, TRAÇÃO 4X4, POTÊNCIA LÍQ. 88 HP, CAÇAMBA CARREG. CAP. MÍN. 1 M3, CAÇAMBA RETRO CAP. 0,26 M3, PESO OPERACIONAL MÍN. 6.674 KG, PROFUNDIDADE ESCAVAÇÃO MÁX. 4,37 M - JUROS. AF_06/2014</v>
          </cell>
          <cell r="C717" t="str">
            <v>H</v>
          </cell>
          <cell r="D717" t="str">
            <v>1,97</v>
          </cell>
        </row>
        <row r="718">
          <cell r="A718">
            <v>88859</v>
          </cell>
          <cell r="B718" t="str">
            <v>RETROESCAVADEIRA SOBRE RODAS COM CARREGADEIRA, TRAÇÃO 4X2, POTÊNCIA LÍQ. 79 HP, CAÇAMBA CARREG. CAP. MÍN. 1 M3, CAÇAMBA RETRO CAP. 0,20 M3, PESO OPERACIONAL MÍN. 6.570 KG, PROFUNDIDADE ESCAVAÇÃO MÁX. 4,37 M - DEPRECIAÇÃO. AF_06/2014</v>
          </cell>
          <cell r="C718" t="str">
            <v>H</v>
          </cell>
          <cell r="D718" t="str">
            <v>12,94</v>
          </cell>
        </row>
        <row r="719">
          <cell r="A719">
            <v>88860</v>
          </cell>
          <cell r="B719" t="str">
            <v>RETROESCAVADEIRA SOBRE RODAS COM CARREGADEIRA, TRAÇÃO 4X2, POTÊNCIA LÍQ. 79 HP, CAÇAMBA CARREG. CAP. MÍN. 1 M3, CAÇAMBA RETRO CAP. 0,20 M3, PESO OPERACIONAL MÍN. 6.570 KG, PROFUNDIDADE ESCAVAÇÃO MÁX. 4,37 M - JUROS. AF_06/2014</v>
          </cell>
          <cell r="C719" t="str">
            <v>H</v>
          </cell>
          <cell r="D719" t="str">
            <v>1,75</v>
          </cell>
        </row>
        <row r="720">
          <cell r="A720">
            <v>88900</v>
          </cell>
          <cell r="B720" t="str">
            <v>ESCAVADEIRA HIDRÁULICA SOBRE ESTEIRAS, CAÇAMBA 1,20 M3, PESO OPERACIONAL 21 T, POTÊNCIA BRUTA 155 HP - DEPRECIAÇÃO. AF_06/2014</v>
          </cell>
          <cell r="C720" t="str">
            <v>H</v>
          </cell>
          <cell r="D720" t="str">
            <v>28,03</v>
          </cell>
        </row>
        <row r="721">
          <cell r="A721">
            <v>88902</v>
          </cell>
          <cell r="B721" t="str">
            <v>ESCAVADEIRA HIDRÁULICA SOBRE ESTEIRAS, CAÇAMBA 1,20 M3, PESO OPERACIONAL 21 T, POTÊNCIA BRUTA 155 HP - JUROS. AF_06/2014</v>
          </cell>
          <cell r="C721" t="str">
            <v>H</v>
          </cell>
          <cell r="D721" t="str">
            <v>3,80</v>
          </cell>
        </row>
        <row r="722">
          <cell r="A722">
            <v>88903</v>
          </cell>
          <cell r="B722" t="str">
            <v>ESCAVADEIRA HIDRÁULICA SOBRE ESTEIRAS, CAÇAMBA 1,20 M3, PESO OPERACIONAL 21 T, POTÊNCIA BRUTA 155 HP - MANUTENÇÃO. AF_06/2014</v>
          </cell>
          <cell r="C722" t="str">
            <v>H</v>
          </cell>
          <cell r="D722" t="str">
            <v>35,04</v>
          </cell>
        </row>
        <row r="723">
          <cell r="A723">
            <v>88904</v>
          </cell>
          <cell r="B723" t="str">
            <v>ESCAVADEIRA HIDRÁULICA SOBRE ESTEIRAS, CAÇAMBA 1,20 M3, PESO OPERACIONAL 21 T, POTÊNCIA BRUTA 155 HP - MATERIAIS NA OPERAÇÃO. AF_06/2014</v>
          </cell>
          <cell r="C723" t="str">
            <v>H</v>
          </cell>
          <cell r="D723" t="str">
            <v>54,55</v>
          </cell>
        </row>
        <row r="724">
          <cell r="A724">
            <v>89009</v>
          </cell>
          <cell r="B724" t="str">
            <v>TRATOR DE ESTEIRAS, POTÊNCIA 150 HP, PESO OPERACIONAL 16,7 T, COM RODA MOTRIZ ELEVADA E LÂMINA 3,18 M3 - DEPRECIAÇÃO. AF_06/2014</v>
          </cell>
          <cell r="C724" t="str">
            <v>H</v>
          </cell>
          <cell r="D724" t="str">
            <v>24,66</v>
          </cell>
        </row>
        <row r="725">
          <cell r="A725">
            <v>89010</v>
          </cell>
          <cell r="B725" t="str">
            <v>TRATOR DE ESTEIRAS, POTÊNCIA 150 HP, PESO OPERACIONAL 16,7 T, COM RODA MOTRIZ ELEVADA E LÂMINA 3,18 M3 - JUROS. AF_06/2014</v>
          </cell>
          <cell r="C725" t="str">
            <v>H</v>
          </cell>
          <cell r="D725" t="str">
            <v>5,55</v>
          </cell>
        </row>
        <row r="726">
          <cell r="A726">
            <v>89011</v>
          </cell>
          <cell r="B726" t="str">
            <v>RETROESCAVADEIRA SOBRE RODAS COM CARREGADEIRA, TRAÇÃO 4X4, POTÊNCIA LÍQ. 72 HP, CAÇAMBA CARREG. CAP. MÍN. 0,79 M3, CAÇAMBA RETRO CAP. 0,18 M3, PESO OPERACIONAL MÍN. 7.140 KG, PROFUNDIDADE ESCAVAÇÃO MÁX. 4,50 M - DEPRECIAÇÃO. AF_06/2014</v>
          </cell>
          <cell r="C726" t="str">
            <v>H</v>
          </cell>
          <cell r="D726" t="str">
            <v>14,03</v>
          </cell>
        </row>
        <row r="727">
          <cell r="A727">
            <v>89012</v>
          </cell>
          <cell r="B727" t="str">
            <v>RETROESCAVADEIRA SOBRE RODAS COM CARREGADEIRA, TRAÇÃO 4X4, POTÊNCIA LÍQ. 72 HP, CAÇAMBA CARREG. CAP. MÍN. 0,79 M3, CAÇAMBA RETRO CAP. 0,18 M3, PESO OPERACIONAL MÍN. 7.140 KG, PROFUNDIDADE ESCAVAÇÃO MÁX. 4,50 M - JUROS. AF_06/2014</v>
          </cell>
          <cell r="C727" t="str">
            <v>H</v>
          </cell>
          <cell r="D727" t="str">
            <v>1,90</v>
          </cell>
        </row>
        <row r="728">
          <cell r="A728">
            <v>89013</v>
          </cell>
          <cell r="B728" t="str">
            <v>TRATOR DE ESTEIRAS, POTÊNCIA 347 HP, PESO OPERACIONAL 38,5 T, COM LÂMINA 8,70 M3 - DEPRECIAÇÃO. AF_06/2014</v>
          </cell>
          <cell r="C728" t="str">
            <v>H</v>
          </cell>
          <cell r="D728" t="str">
            <v>80,78</v>
          </cell>
        </row>
        <row r="729">
          <cell r="A729">
            <v>89014</v>
          </cell>
          <cell r="B729" t="str">
            <v>TRATOR DE ESTEIRAS, POTÊNCIA 347 HP, PESO OPERACIONAL 38,5 T, COM LÂMINA 8,70 M3 - JUROS. AF_06/2014</v>
          </cell>
          <cell r="C729" t="str">
            <v>H</v>
          </cell>
          <cell r="D729" t="str">
            <v>18,18</v>
          </cell>
        </row>
        <row r="730">
          <cell r="A730">
            <v>89015</v>
          </cell>
          <cell r="B730" t="str">
            <v>VASSOURA MECÂNICA REBOCÁVEL COM ESCOVA CILÍNDRICA, LARGURA ÚTIL DE VARRIMENTO DE 2,44 M - DEPRECIAÇÃO. AF_06/2014</v>
          </cell>
          <cell r="C730" t="str">
            <v>H</v>
          </cell>
          <cell r="D730" t="str">
            <v>2,01</v>
          </cell>
        </row>
        <row r="731">
          <cell r="A731">
            <v>89016</v>
          </cell>
          <cell r="B731" t="str">
            <v>VASSOURA MECÂNICA REBOCÁVEL COM ESCOVA CILÍNDRICA, LARGURA ÚTIL DE VARRIMENTO DE 2,44 M - JUROS. AF_06/2014</v>
          </cell>
          <cell r="C731" t="str">
            <v>H</v>
          </cell>
          <cell r="D731" t="str">
            <v>0,27</v>
          </cell>
        </row>
        <row r="732">
          <cell r="A732">
            <v>89017</v>
          </cell>
          <cell r="B732" t="str">
            <v>TRATOR DE ESTEIRAS, POTÊNCIA 170 HP, PESO OPERACIONAL 19 T, CAÇAMBA 5,2 M3 - DEPRECIAÇÃO. AF_06/2014</v>
          </cell>
          <cell r="C732" t="str">
            <v>H</v>
          </cell>
          <cell r="D732" t="str">
            <v>24,51</v>
          </cell>
        </row>
        <row r="733">
          <cell r="A733">
            <v>89018</v>
          </cell>
          <cell r="B733" t="str">
            <v>TRATOR DE ESTEIRAS, POTÊNCIA 170 HP, PESO OPERACIONAL 19 T, CAÇAMBA 5,2 M3 - JUROS. AF_06/2014</v>
          </cell>
          <cell r="C733" t="str">
            <v>H</v>
          </cell>
          <cell r="D733" t="str">
            <v>5,51</v>
          </cell>
        </row>
        <row r="734">
          <cell r="A734">
            <v>89019</v>
          </cell>
          <cell r="B734" t="str">
            <v>BOMBA SUBMERSÍVEL ELÉTRICA TRIFÁSICA, POTÊNCIA 2,96 HP, Ø ROTOR 144 MM SEMI-ABERTO, BOCAL DE SAÍDA Ø 2, HM/Q = 2 MCA / 38,8 M3/H A 28 MCA / 5 M3/H - DEPRECIAÇÃO. AF_06/2014</v>
          </cell>
          <cell r="C734" t="str">
            <v>H</v>
          </cell>
          <cell r="D734" t="str">
            <v>0,27</v>
          </cell>
        </row>
        <row r="735">
          <cell r="A735">
            <v>89020</v>
          </cell>
          <cell r="B735" t="str">
            <v>BOMBA SUBMERSÍVEL ELÉTRICA TRIFÁSICA, POTÊNCIA 2,96 HP, Ø ROTOR 144 MM SEMI-ABERTO, BOCAL DE SAÍDA Ø 2, HM/Q = 2 MCA / 38,8 M3/H A 28 MCA / 5 M3/H - JUROS. AF_06/2014</v>
          </cell>
          <cell r="C735" t="str">
            <v>H</v>
          </cell>
          <cell r="D735" t="str">
            <v>0,03</v>
          </cell>
        </row>
        <row r="736">
          <cell r="A736">
            <v>89023</v>
          </cell>
          <cell r="B736" t="str">
            <v>TANQUE DE ASFALTO ESTACIONÁRIO COM MAÇARICO, CAPACIDADE 20.000 L - DEPRECIAÇÃO. AF_06/2014</v>
          </cell>
          <cell r="C736" t="str">
            <v>H</v>
          </cell>
          <cell r="D736" t="str">
            <v>2,62</v>
          </cell>
        </row>
        <row r="737">
          <cell r="A737">
            <v>89024</v>
          </cell>
          <cell r="B737" t="str">
            <v>TANQUE DE ASFALTO ESTACIONÁRIO COM MAÇARICO, CAPACIDADE 20.000 L - JUROS. AF_06/2014</v>
          </cell>
          <cell r="C737" t="str">
            <v>H</v>
          </cell>
          <cell r="D737" t="str">
            <v>0,43</v>
          </cell>
        </row>
        <row r="738">
          <cell r="A738">
            <v>89025</v>
          </cell>
          <cell r="B738" t="str">
            <v>TANQUE DE ASFALTO ESTACIONÁRIO COM MAÇARICO, CAPACIDADE 20.000 L - MANUTENÇÃO. AF_06/2014</v>
          </cell>
          <cell r="C738" t="str">
            <v>H</v>
          </cell>
          <cell r="D738" t="str">
            <v>4,91</v>
          </cell>
        </row>
        <row r="739">
          <cell r="A739">
            <v>89026</v>
          </cell>
          <cell r="B739" t="str">
            <v>TANQUE DE ASFALTO ESTACIONÁRIO COM MAÇARICO, CAPACIDADE 20.000 L - MATERIAIS NA OPERAÇÃO. AF_06/2014</v>
          </cell>
          <cell r="C739" t="str">
            <v>H</v>
          </cell>
          <cell r="D739" t="str">
            <v>120,80</v>
          </cell>
        </row>
        <row r="740">
          <cell r="A740">
            <v>89029</v>
          </cell>
          <cell r="B740" t="str">
            <v>TRATOR DE ESTEIRAS, POTÊNCIA 100 HP, PESO OPERACIONAL 9,4 T, COM LÂMINA 2,19 M3 - DEPRECIAÇÃO. AF_06/2014</v>
          </cell>
          <cell r="C740" t="str">
            <v>H</v>
          </cell>
          <cell r="D740" t="str">
            <v>19,02</v>
          </cell>
        </row>
        <row r="741">
          <cell r="A741">
            <v>89030</v>
          </cell>
          <cell r="B741" t="str">
            <v>TRATOR DE ESTEIRAS, POTÊNCIA 100 HP, PESO OPERACIONAL 9,4 T, COM LÂMINA 2,19 M3 - JUROS. AF_06/2014</v>
          </cell>
          <cell r="C741" t="str">
            <v>H</v>
          </cell>
          <cell r="D741" t="str">
            <v>4,28</v>
          </cell>
        </row>
        <row r="742">
          <cell r="A742">
            <v>89033</v>
          </cell>
          <cell r="B742" t="str">
            <v>TRATOR DE PNEUS, POTÊNCIA 85 CV, TRAÇÃO 4X4, PESO COM LASTRO DE 4.675 KG - DEPRECIAÇÃO. AF_06/2014</v>
          </cell>
          <cell r="C742" t="str">
            <v>H</v>
          </cell>
          <cell r="D742" t="str">
            <v>7,62</v>
          </cell>
        </row>
        <row r="743">
          <cell r="A743">
            <v>89034</v>
          </cell>
          <cell r="B743" t="str">
            <v>TRATOR DE PNEUS, POTÊNCIA 85 CV, TRAÇÃO 4X4, PESO COM LASTRO DE 4.675 KG - JUROS. AF_06/2014</v>
          </cell>
          <cell r="C743" t="str">
            <v>H</v>
          </cell>
          <cell r="D743" t="str">
            <v>1,05</v>
          </cell>
        </row>
        <row r="744">
          <cell r="A744">
            <v>89128</v>
          </cell>
          <cell r="B744" t="str">
            <v>PÁ CARREGADEIRA SOBRE RODAS, POTÊNCIA LÍQUIDA 128 HP, CAPACIDADE DA CAÇAMBA 1,7 A 2,8 M3, PESO OPERACIONAL 11632 KG - DEPRECIAÇÃO. AF_06/2014</v>
          </cell>
          <cell r="C744" t="str">
            <v>H</v>
          </cell>
          <cell r="D744" t="str">
            <v>21,55</v>
          </cell>
        </row>
        <row r="745">
          <cell r="A745">
            <v>89129</v>
          </cell>
          <cell r="B745" t="str">
            <v>PÁ CARREGADEIRA SOBRE RODAS, POTÊNCIA LÍQUIDA 128 HP, CAPACIDADE DA CAÇAMBA 1,7 A 2,8 M3, PESO OPERACIONAL 11632 KG - JUROS. AF_06/2014</v>
          </cell>
          <cell r="C745" t="str">
            <v>H</v>
          </cell>
          <cell r="D745" t="str">
            <v>2,92</v>
          </cell>
        </row>
        <row r="746">
          <cell r="A746">
            <v>89130</v>
          </cell>
          <cell r="B746" t="str">
            <v>PÁ CARREGADEIRA SOBRE RODAS, POTÊNCIA 197 HP, CAPACIDADE DA CAÇAMBA 2,5 A 3,5 M3, PESO OPERACIONAL 18338 KG - DEPRECIAÇÃO. AF_06/2014</v>
          </cell>
          <cell r="C746" t="str">
            <v>H</v>
          </cell>
          <cell r="D746" t="str">
            <v>29,89</v>
          </cell>
        </row>
        <row r="747">
          <cell r="A747">
            <v>89131</v>
          </cell>
          <cell r="B747" t="str">
            <v>PÁ CARREGADEIRA SOBRE RODAS, POTÊNCIA 197 HP, CAPACIDADE DA CAÇAMBA 2,5 A 3,5 M3, PESO OPERACIONAL 18338 KG - JUROS. AF_06/2014</v>
          </cell>
          <cell r="C747" t="str">
            <v>H</v>
          </cell>
          <cell r="D747" t="str">
            <v>4,05</v>
          </cell>
        </row>
        <row r="748">
          <cell r="A748">
            <v>89210</v>
          </cell>
          <cell r="B748" t="str">
            <v>ROLO COMPACTADOR VIBRATÓRIO DE UM CILINDRO AÇO LISO, POTÊNCIA 80 HP, PESO OPERACIONAL MÁXIMO 8,1 T, IMPACTO DINÂMICO 16,15 / 9,5 T, LARGURA DE TRABALHO 1,68 M - DEPRECIAÇÃO. AF_06/2014</v>
          </cell>
          <cell r="C748" t="str">
            <v>H</v>
          </cell>
          <cell r="D748" t="str">
            <v>15,91</v>
          </cell>
        </row>
        <row r="749">
          <cell r="A749">
            <v>89211</v>
          </cell>
          <cell r="B749" t="str">
            <v>ROLO COMPACTADOR VIBRATÓRIO DE UM CILINDRO AÇO LISO, POTÊNCIA 80 HP, PESO OPERACIONAL MÁXIMO 8,1 T, IMPACTO DINÂMICO 16,15 / 9,5 T, LARGURA DE TRABALHO 1,68 M - JUROS. AF_06/2014</v>
          </cell>
          <cell r="C749" t="str">
            <v>H</v>
          </cell>
          <cell r="D749" t="str">
            <v>2,21</v>
          </cell>
        </row>
        <row r="750">
          <cell r="A750">
            <v>89212</v>
          </cell>
          <cell r="B750" t="str">
            <v>BATE-ESTACAS POR GRAVIDADE, POTÊNCIA DE 160 HP, PESO DO MARTELO ATÉ 3 TONELADAS - DEPRECIAÇÃO. AF_11/2014</v>
          </cell>
          <cell r="C750" t="str">
            <v>H</v>
          </cell>
          <cell r="D750" t="str">
            <v>15,69</v>
          </cell>
        </row>
        <row r="751">
          <cell r="A751">
            <v>89213</v>
          </cell>
          <cell r="B751" t="str">
            <v>BATE-ESTACAS POR GRAVIDADE, POTÊNCIA DE 160 HP, PESO DO MARTELO ATÉ 3 TONELADAS - JUROS. AF_11/2014</v>
          </cell>
          <cell r="C751" t="str">
            <v>H</v>
          </cell>
          <cell r="D751" t="str">
            <v>2,47</v>
          </cell>
        </row>
        <row r="752">
          <cell r="A752">
            <v>89214</v>
          </cell>
          <cell r="B752" t="str">
            <v>BATE-ESTACAS POR GRAVIDADE, POTÊNCIA DE 160 HP, PESO DO MARTELO ATÉ 3 TONELADAS - MANUTENÇÃO. AF_11/2014</v>
          </cell>
          <cell r="C752" t="str">
            <v>H</v>
          </cell>
          <cell r="D752" t="str">
            <v>14,73</v>
          </cell>
        </row>
        <row r="753">
          <cell r="A753">
            <v>89215</v>
          </cell>
          <cell r="B753" t="str">
            <v>BATE-ESTACAS POR GRAVIDADE, POTÊNCIA DE 160 HP, PESO DO MARTELO ATÉ 3 TONELADAS - MATERIAIS NA OPERAÇÃO. AF_11/2014</v>
          </cell>
          <cell r="C753" t="str">
            <v>H</v>
          </cell>
          <cell r="D753" t="str">
            <v>56,33</v>
          </cell>
        </row>
        <row r="754">
          <cell r="A754">
            <v>89221</v>
          </cell>
          <cell r="B754" t="str">
            <v>BETONEIRA CAPACIDADE NOMINAL DE 600 L, CAPACIDADE DE MISTURA 360 L, MOTOR ELÉTRICO TRIFÁSICO POTÊNCIA DE 4 CV, SEM CARREGADOR - DEPRECIAÇÃO. AF_11/2014</v>
          </cell>
          <cell r="C754" t="str">
            <v>H</v>
          </cell>
          <cell r="D754" t="str">
            <v>0,89</v>
          </cell>
        </row>
        <row r="755">
          <cell r="A755">
            <v>89222</v>
          </cell>
          <cell r="B755" t="str">
            <v>BETONEIRA CAPACIDADE NOMINAL DE 600 L, CAPACIDADE DE MISTURA 360 L, MOTOR ELÉTRICO TRIFÁSICO POTÊNCIA DE 4 CV, SEM CARREGADOR - JUROS. AF_11/2014</v>
          </cell>
          <cell r="C755" t="str">
            <v>H</v>
          </cell>
          <cell r="D755" t="str">
            <v>0,10</v>
          </cell>
        </row>
        <row r="756">
          <cell r="A756">
            <v>89223</v>
          </cell>
          <cell r="B756" t="str">
            <v>BETONEIRA CAPACIDADE NOMINAL DE 600 L, CAPACIDADE DE MISTURA 360 L, MOTOR ELÉTRICO TRIFÁSICO POTÊNCIA DE 4 CV, SEM CARREGADOR - MANUTENÇÃO. AF_11/2014</v>
          </cell>
          <cell r="C756" t="str">
            <v>H</v>
          </cell>
          <cell r="D756" t="str">
            <v>0,83</v>
          </cell>
        </row>
        <row r="757">
          <cell r="A757">
            <v>89224</v>
          </cell>
          <cell r="B757" t="str">
            <v>BETONEIRA CAPACIDADE NOMINAL DE 600 L, CAPACIDADE DE MISTURA 360 L, MOTOR ELÉTRICO TRIFÁSICO POTÊNCIA DE 4 CV, SEM CARREGADOR - MATERIAIS NA OPERAÇÃO. AF_11/2014</v>
          </cell>
          <cell r="C757" t="str">
            <v>H</v>
          </cell>
          <cell r="D757" t="str">
            <v>2,45</v>
          </cell>
        </row>
        <row r="758">
          <cell r="A758">
            <v>89228</v>
          </cell>
          <cell r="B758" t="str">
            <v>MOTONIVELADORA POTÊNCIA BÁSICA LÍQUIDA (PRIMEIRA MARCHA) 125 HP, PESO BRUTO 13032 KG, LARGURA DA LÂMINA DE 3,7 M - DEPRECIAÇÃO. AF_06/2014</v>
          </cell>
          <cell r="C758" t="str">
            <v>H</v>
          </cell>
          <cell r="D758" t="str">
            <v>24,80</v>
          </cell>
        </row>
        <row r="759">
          <cell r="A759">
            <v>89229</v>
          </cell>
          <cell r="B759" t="str">
            <v>MOTONIVELADORA POTÊNCIA BÁSICA LÍQUIDA (PRIMEIRA MARCHA) 125 HP, PESO BRUTO 13032 KG, LARGURA DA LÂMINA DE 3,7 M - JUROS. AF_06/2014</v>
          </cell>
          <cell r="C759" t="str">
            <v>H</v>
          </cell>
          <cell r="D759" t="str">
            <v>4,46</v>
          </cell>
        </row>
        <row r="760">
          <cell r="A760">
            <v>89230</v>
          </cell>
          <cell r="B760" t="str">
            <v>FRESADORA DE ASFALTO A FRIO SOBRE RODAS, LARGURA FRESAGEM DE 1,0 M, POTÊNCIA 208 HP - DEPRECIAÇÃO. AF_11/2014</v>
          </cell>
          <cell r="C760" t="str">
            <v>H</v>
          </cell>
          <cell r="D760" t="str">
            <v>89,84</v>
          </cell>
        </row>
        <row r="761">
          <cell r="A761">
            <v>89231</v>
          </cell>
          <cell r="B761" t="str">
            <v>FRESADORA DE ASFALTO A FRIO SOBRE RODAS, LARGURA FRESAGEM DE 1,0 M, POTÊNCIA 208 HP - JUROS. AF_11/2014</v>
          </cell>
          <cell r="C761" t="str">
            <v>H</v>
          </cell>
          <cell r="D761" t="str">
            <v>14,23</v>
          </cell>
        </row>
        <row r="762">
          <cell r="A762">
            <v>89232</v>
          </cell>
          <cell r="B762" t="str">
            <v>FRESADORA DE ASFALTO A FRIO SOBRE RODAS, LARGURA FRESAGEM DE 1,0 M, POTÊNCIA 208 HP - MANUTENÇÃO. AF_11/2014</v>
          </cell>
          <cell r="C762" t="str">
            <v>H</v>
          </cell>
          <cell r="D762" t="str">
            <v>160,26</v>
          </cell>
        </row>
        <row r="763">
          <cell r="A763">
            <v>89233</v>
          </cell>
          <cell r="B763" t="str">
            <v>FRESADORA DE ASFALTO A FRIO SOBRE RODAS, LARGURA FRESAGEM DE 1,0 M, POTÊNCIA 208 HP - MATERIAIS NA OPERAÇÃO. AF_11/2014</v>
          </cell>
          <cell r="C763" t="str">
            <v>H</v>
          </cell>
          <cell r="D763" t="str">
            <v>101,38</v>
          </cell>
        </row>
        <row r="764">
          <cell r="A764">
            <v>89236</v>
          </cell>
          <cell r="B764" t="str">
            <v>FRESADORA DE ASFALTO A FRIO SOBRE RODAS, LARGURA FRESAGEM DE 2,0 M, POTÊNCIA 550 HP - DEPRECIAÇÃO. AF_11/2014</v>
          </cell>
          <cell r="C764" t="str">
            <v>H</v>
          </cell>
          <cell r="D764" t="str">
            <v>209,88</v>
          </cell>
        </row>
        <row r="765">
          <cell r="A765">
            <v>89237</v>
          </cell>
          <cell r="B765" t="str">
            <v>FRESADORA DE ASFALTO A FRIO SOBRE RODAS, LARGURA FRESAGEM DE 2,0 M, POTÊNCIA 550 HP - JUROS. AF_11/2014</v>
          </cell>
          <cell r="C765" t="str">
            <v>H</v>
          </cell>
          <cell r="D765" t="str">
            <v>33,25</v>
          </cell>
        </row>
        <row r="766">
          <cell r="A766">
            <v>89238</v>
          </cell>
          <cell r="B766" t="str">
            <v>FRESADORA DE ASFALTO A FRIO SOBRE RODAS, LARGURA FRESAGEM DE 2,0 M, POTÊNCIA 550 HP - MANUTENÇÃO. AF_11/2014</v>
          </cell>
          <cell r="C766" t="str">
            <v>H</v>
          </cell>
          <cell r="D766" t="str">
            <v>374,37</v>
          </cell>
        </row>
        <row r="767">
          <cell r="A767">
            <v>89239</v>
          </cell>
          <cell r="B767" t="str">
            <v>FRESADORA DE ASFALTO A FRIO SOBRE RODAS, LARGURA FRESAGEM DE 2,0 M, POTÊNCIA 550 HP - MATERIAIS NA OPERAÇÃO. AF_11/2014</v>
          </cell>
          <cell r="C767" t="str">
            <v>H</v>
          </cell>
          <cell r="D767" t="str">
            <v>268,11</v>
          </cell>
        </row>
        <row r="768">
          <cell r="A768">
            <v>89240</v>
          </cell>
          <cell r="B768" t="str">
            <v>VIBROACABADORA DE ASFALTO SOBRE ESTEIRAS, LARGURA DE PAVIMENTAÇÃO 1,90 M A 5,30 M, POTÊNCIA 105 HP CAPACIDADE 450 T/H - DEPRECIAÇÃO. AF_11/2014</v>
          </cell>
          <cell r="C768" t="str">
            <v>H</v>
          </cell>
          <cell r="D768" t="str">
            <v>64,41</v>
          </cell>
        </row>
        <row r="769">
          <cell r="A769">
            <v>89241</v>
          </cell>
          <cell r="B769" t="str">
            <v>VIBROACABADORA DE ASFALTO SOBRE ESTEIRAS, LARGURA DE PAVIMENTAÇÃO 1,90 M A 5,30 M, POTÊNCIA 105 HP CAPACIDADE 450 T/H - JUROS. AF_11/2014</v>
          </cell>
          <cell r="C769" t="str">
            <v>H</v>
          </cell>
          <cell r="D769" t="str">
            <v>11,59</v>
          </cell>
        </row>
        <row r="770">
          <cell r="A770">
            <v>89246</v>
          </cell>
          <cell r="B770" t="str">
            <v>RECICLADORA DE ASFALTO A FRIO SOBRE RODAS, LARGURA FRESAGEM DE 2,0 M, POTÊNCIA 422 HP - DEPRECIAÇÃO. AF_11/2014</v>
          </cell>
          <cell r="C770" t="str">
            <v>H</v>
          </cell>
          <cell r="D770" t="str">
            <v>182,37</v>
          </cell>
        </row>
        <row r="771">
          <cell r="A771">
            <v>89247</v>
          </cell>
          <cell r="B771" t="str">
            <v>RECICLADORA DE ASFALTO A FRIO SOBRE RODAS, LARGURA FRESAGEM DE 2,0 M, POTÊNCIA 422 HP - JUROS. AF_11/2014</v>
          </cell>
          <cell r="C771" t="str">
            <v>H</v>
          </cell>
          <cell r="D771" t="str">
            <v>28,89</v>
          </cell>
        </row>
        <row r="772">
          <cell r="A772">
            <v>89248</v>
          </cell>
          <cell r="B772" t="str">
            <v>RECICLADORA DE ASFALTO A FRIO SOBRE RODAS, LARGURA FRESAGEM DE 2,0 M, POTÊNCIA 422 HP - MANUTENÇÃO. AF_11/2014</v>
          </cell>
          <cell r="C772" t="str">
            <v>H</v>
          </cell>
          <cell r="D772" t="str">
            <v>325,30</v>
          </cell>
        </row>
        <row r="773">
          <cell r="A773">
            <v>89249</v>
          </cell>
          <cell r="B773" t="str">
            <v>RECICLADORA DE ASFALTO A FRIO SOBRE RODAS, LARGURA FRESAGEM DE 2,0 M, POTÊNCIA 422 HP - MATERIAIS NA OPERAÇÃO. AF_11/2014</v>
          </cell>
          <cell r="C773" t="str">
            <v>H</v>
          </cell>
          <cell r="D773" t="str">
            <v>228,54</v>
          </cell>
        </row>
        <row r="774">
          <cell r="A774">
            <v>89253</v>
          </cell>
          <cell r="B774" t="str">
            <v>VIBROACABADORA DE ASFALTO SOBRE ESTEIRAS, LARGURA DE PAVIMENTAÇÃO 2,13 M A 4,55 M, POTÊNCIA 100 HP, CAPACIDADE 400 T/H - DEPRECIAÇÃO. AF_11/2014</v>
          </cell>
          <cell r="C774" t="str">
            <v>H</v>
          </cell>
          <cell r="D774" t="str">
            <v>52,78</v>
          </cell>
        </row>
        <row r="775">
          <cell r="A775">
            <v>89254</v>
          </cell>
          <cell r="B775" t="str">
            <v>VIBROACABADORA DE ASFALTO SOBRE ESTEIRAS, LARGURA DE PAVIMENTAÇÃO 2,13 M A 4,55 M, POTÊNCIA 100 HP, CAPACIDADE 400 T/H - JUROS. AF_11/2014</v>
          </cell>
          <cell r="C775" t="str">
            <v>H</v>
          </cell>
          <cell r="D775" t="str">
            <v>9,50</v>
          </cell>
        </row>
        <row r="776">
          <cell r="A776">
            <v>89255</v>
          </cell>
          <cell r="B776" t="str">
            <v>VIBROACABADORA DE ASFALTO SOBRE ESTEIRAS, LARGURA DE PAVIMENTAÇÃO 2,13 M A 4,55 M, POTÊNCIA 100 HP, CAPACIDADE 400 T/H - MANUTENÇÃO. AF_11/2014</v>
          </cell>
          <cell r="C776" t="str">
            <v>H</v>
          </cell>
          <cell r="D776" t="str">
            <v>84,85</v>
          </cell>
        </row>
        <row r="777">
          <cell r="A777">
            <v>89256</v>
          </cell>
          <cell r="B777" t="str">
            <v>VIBROACABADORA DE ASFALTO SOBRE ESTEIRAS, LARGURA DE PAVIMENTAÇÃO 2,13 M A 4,55 M, POTÊNCIA 100 HP, CAPACIDADE 400 T/H - MATERIAIS NA OPERAÇÃO. AF_11/2014</v>
          </cell>
          <cell r="C777" t="str">
            <v>H</v>
          </cell>
          <cell r="D777" t="str">
            <v>51,43</v>
          </cell>
        </row>
        <row r="778">
          <cell r="A778">
            <v>89259</v>
          </cell>
          <cell r="B778" t="str">
            <v>GUINDAUTO HIDRÁULICO, CAPACIDADE MÁXIMA DE CARGA 6200 KG, MOMENTO MÁXIMO DE CARGA 11,7 TM, ALCANCE MÁXIMO HORIZONTAL 9,70 M, INCLUSIVE CAMINHÃO TOCO PBT 16.000 KG, POTÊNCIA DE 189 CV - DEPRECIAÇÃO. AF_06/2014</v>
          </cell>
          <cell r="C778" t="str">
            <v>H</v>
          </cell>
          <cell r="D778" t="str">
            <v>10,89</v>
          </cell>
        </row>
        <row r="779">
          <cell r="A779">
            <v>89260</v>
          </cell>
          <cell r="B779" t="str">
            <v>GUINDAUTO HIDRÁULICO, CAPACIDADE MÁXIMA DE CARGA 6200 KG, MOMENTO MÁXIMO DE CARGA 11,7 TM, ALCANCE MÁXIMO HORIZONTAL 9,70 M, INCLUSIVE CAMINHÃO TOCO PBT 16.000 KG, POTÊNCIA DE 189 CV - JUROS. AF_06/2014</v>
          </cell>
          <cell r="C779" t="str">
            <v>H</v>
          </cell>
          <cell r="D779" t="str">
            <v>2,28</v>
          </cell>
        </row>
        <row r="780">
          <cell r="A780">
            <v>89262</v>
          </cell>
          <cell r="B780" t="str">
            <v>GUINDAUTO HIDRÁULICO, CAPACIDADE MÁXIMA DE CARGA 6200 KG, MOMENTO MÁXIMO DE CARGA 11,7 TM, ALCANCE MÁXIMO HORIZONTAL 9,70 M, INCLUSIVE CAMINHÃO TOCO PBT 16.000 KG, POTÊNCIA DE 189 CV - MANUTENÇÃO. AF_06/2014</v>
          </cell>
          <cell r="C780" t="str">
            <v>H</v>
          </cell>
          <cell r="D780" t="str">
            <v>20,42</v>
          </cell>
        </row>
        <row r="781">
          <cell r="A781">
            <v>89264</v>
          </cell>
          <cell r="B781" t="str">
            <v>CAMINHÃO TOCO, PBT 16.000 KG, CARGA ÚTIL MÁX. 10.685 KG, DIST. ENTRE EIXOS 4,8 M, POTÊNCIA 189 CV, INCLUSIVE CARROCERIA FIXA ABERTA DE MADEIRA P/ TRANSPORTE GERAL DE CARGA SECA, DIMEN. APROX. 2,5 X 7,00 X 0,50 M - DEPRECIAÇÃO. AF_06/2014</v>
          </cell>
          <cell r="C781" t="str">
            <v>H</v>
          </cell>
          <cell r="D781" t="str">
            <v>8,90</v>
          </cell>
        </row>
        <row r="782">
          <cell r="A782">
            <v>89265</v>
          </cell>
          <cell r="B782" t="str">
            <v>CAMINHÃO TOCO, PBT 16.000 KG, CARGA ÚTIL MÁX. 10.685 KG, DIST. ENTRE EIXOS 4,8 M, POTÊNCIA 189 CV, INCLUSIVE CARROCERIA FIXA ABERTA DE MADEIRA P/ TRANSPORTE GERAL DE CARGA SECA, DIMEN. APROX. 2,5 X 7,00 X 0,50 M - JUROS. AF_06/2014</v>
          </cell>
          <cell r="C782" t="str">
            <v>H</v>
          </cell>
          <cell r="D782" t="str">
            <v>1,86</v>
          </cell>
        </row>
        <row r="783">
          <cell r="A783">
            <v>89266</v>
          </cell>
          <cell r="B783" t="str">
            <v>CAMINHÃO TOCO, PBT 16.000 KG, CARGA ÚTIL MÁX. 10.685 KG, DIST. ENTRE EIXOS 4,8 M, POTÊNCIA 189 CV, INCLUSIVE CARROCERIA FIXA ABERTA DE MADEIRA P/ TRANSPORTE GERAL DE CARGA SECA, DIMEN. APROX. 2,5 X 7,00 X 0,50 M - IMPOSTOS E SEGUROS. AF_06/2014</v>
          </cell>
          <cell r="C783" t="str">
            <v>H</v>
          </cell>
          <cell r="D783" t="str">
            <v>0,71</v>
          </cell>
        </row>
        <row r="784">
          <cell r="A784">
            <v>89267</v>
          </cell>
          <cell r="B784" t="str">
            <v>GUINDASTE HIDRÁULICO AUTOPROPELIDO, COM LANÇA TELESCÓPICA 28,80 M, CAPACIDADE MÁXIMA 30 T, POTÊNCIA 97 KW, TRAÇÃO 4 X 4 - DEPRECIAÇÃO. AF_11/2014</v>
          </cell>
          <cell r="C784" t="str">
            <v>H</v>
          </cell>
          <cell r="D784" t="str">
            <v>27,32</v>
          </cell>
        </row>
        <row r="785">
          <cell r="A785">
            <v>89268</v>
          </cell>
          <cell r="B785" t="str">
            <v>GUINDASTE HIDRÁULICO AUTOPROPELIDO, COM LANÇA TELESCÓPICA 28,80 M, CAPACIDADE MÁXIMA 30 T, POTÊNCIA 97 KW, TRAÇÃO 4 X 4 - JUROS. AF_11/2014</v>
          </cell>
          <cell r="C785" t="str">
            <v>H</v>
          </cell>
          <cell r="D785" t="str">
            <v>4,91</v>
          </cell>
        </row>
        <row r="786">
          <cell r="A786">
            <v>89269</v>
          </cell>
          <cell r="B786" t="str">
            <v>GUINDASTE HIDRÁULICO AUTOPROPELIDO, COM LANÇA TELESCÓPICA 28,80 M, CAPACIDADE MÁXIMA 30 T, POTÊNCIA 97 KW, TRAÇÃO 4 X 4 - IMPOSTOS E SEGUROS. AF_11/2014</v>
          </cell>
          <cell r="C786" t="str">
            <v>H</v>
          </cell>
          <cell r="D786" t="str">
            <v>1,91</v>
          </cell>
        </row>
        <row r="787">
          <cell r="A787">
            <v>89270</v>
          </cell>
          <cell r="B787" t="str">
            <v>GUINDASTE HIDRÁULICO AUTOPROPELIDO, COM LANÇA TELESCÓPICA 28,80 M, CAPACIDADE MÁXIMA 30 T, POTÊNCIA 97 KW, TRAÇÃO 4 X 4 - MANUTENÇÃO. AF_11/2014</v>
          </cell>
          <cell r="C787" t="str">
            <v>H</v>
          </cell>
          <cell r="D787" t="str">
            <v>43,92</v>
          </cell>
        </row>
        <row r="788">
          <cell r="A788">
            <v>89271</v>
          </cell>
          <cell r="B788" t="str">
            <v>GUINDASTE HIDRÁULICO AUTOPROPELIDO, COM LANÇA TELESCÓPICA 28,80 M, CAPACIDADE MÁXIMA 30 T, POTÊNCIA 97 KW, TRAÇÃO 4 X 4 - MATERIAIS NA OPERAÇÃO. AF_11/2014</v>
          </cell>
          <cell r="C788" t="str">
            <v>H</v>
          </cell>
          <cell r="D788" t="str">
            <v>17,60</v>
          </cell>
        </row>
        <row r="789">
          <cell r="A789">
            <v>89274</v>
          </cell>
          <cell r="B789" t="str">
            <v>BETONEIRA CAPACIDADE NOMINAL DE 600 L, CAPACIDADE DE MISTURA 440 L, MOTOR A DIESEL POTÊNCIA 10 HP, COM CARREGADOR - DEPRECIAÇÃO. AF_11/2014</v>
          </cell>
          <cell r="C789" t="str">
            <v>H</v>
          </cell>
          <cell r="D789" t="str">
            <v>1,08</v>
          </cell>
        </row>
        <row r="790">
          <cell r="A790">
            <v>89275</v>
          </cell>
          <cell r="B790" t="str">
            <v>BETONEIRA CAPACIDADE NOMINAL DE 600 L, CAPACIDADE DE MISTURA 440 L, MOTOR A DIESEL POTÊNCIA 10 HP, COM CARREGADOR - JUROS. AF_11/2014</v>
          </cell>
          <cell r="C790" t="str">
            <v>H</v>
          </cell>
          <cell r="D790" t="str">
            <v>0,12</v>
          </cell>
        </row>
        <row r="791">
          <cell r="A791">
            <v>89276</v>
          </cell>
          <cell r="B791" t="str">
            <v>BETONEIRA CAPACIDADE NOMINAL DE 600 L, CAPACIDADE DE MISTURA 440 L, MOTOR A DIESEL POTÊNCIA 10 HP, COM CARREGADOR - MANUTENÇÃO. AF_11/2014</v>
          </cell>
          <cell r="C791" t="str">
            <v>H</v>
          </cell>
          <cell r="D791" t="str">
            <v>1,01</v>
          </cell>
        </row>
        <row r="792">
          <cell r="A792">
            <v>89277</v>
          </cell>
          <cell r="B792" t="str">
            <v>BETONEIRA CAPACIDADE NOMINAL DE 600 L, CAPACIDADE DE MISTURA 440 L, MOTOR A DIESEL POTÊNCIA 10 HP, COM CARREGADOR - MATERIAIS NA OPERAÇÃO. AF_11/2014</v>
          </cell>
          <cell r="C792" t="str">
            <v>H</v>
          </cell>
          <cell r="D792" t="str">
            <v>5,15</v>
          </cell>
        </row>
        <row r="793">
          <cell r="A793">
            <v>89280</v>
          </cell>
          <cell r="B793" t="str">
            <v>ROLO COMPACTADOR VIBRATÓRIO TANDEM AÇO LISO, POTÊNCIA 58 HP, PESO SEM/COM LASTRO 6,5 / 9,4 T, LARGURA DE TRABALHO 1,2 M - DEPRECIAÇÃO. AF_06/2014</v>
          </cell>
          <cell r="C793" t="str">
            <v>H</v>
          </cell>
          <cell r="D793" t="str">
            <v>19,54</v>
          </cell>
        </row>
        <row r="794">
          <cell r="A794">
            <v>89281</v>
          </cell>
          <cell r="B794" t="str">
            <v>ROLO COMPACTADOR VIBRATÓRIO TANDEM AÇO LISO, POTÊNCIA 58 HP, PESO SEM/COM LASTRO 6,5 / 9,4 T, LARGURA DE TRABALHO 1,2 M - JUROS. AF_06/2014</v>
          </cell>
          <cell r="C794" t="str">
            <v>H</v>
          </cell>
          <cell r="D794" t="str">
            <v>2,71</v>
          </cell>
        </row>
        <row r="795">
          <cell r="A795">
            <v>89870</v>
          </cell>
          <cell r="B795" t="str">
            <v>CAMINHÃO BASCULANTE 14 M3, COM CAVALO MECÂNICO DE CAPACIDADE MÁXIMA DE TRAÇÃO COMBINADO DE 36000 KG, POTÊNCIA 286 CV, INCLUSIVE SEMIREBOQUE COM CAÇAMBA METÁLICA - DEPRECIAÇÃO. AF_12/2014</v>
          </cell>
          <cell r="C795" t="str">
            <v>H</v>
          </cell>
          <cell r="D795" t="str">
            <v>21,01</v>
          </cell>
        </row>
        <row r="796">
          <cell r="A796">
            <v>89871</v>
          </cell>
          <cell r="B796" t="str">
            <v>CAMINHÃO BASCULANTE 14 M3, COM CAVALO MECÂNICO DE CAPACIDADE MÁXIMA DE TRAÇÃO COMBINADO DE 36000 KG, POTÊNCIA 286 CV, INCLUSIVE SEMIREBOQUE COM CAÇAMBA METÁLICA - JUROS. AF_12/2014</v>
          </cell>
          <cell r="C796" t="str">
            <v>H</v>
          </cell>
          <cell r="D796" t="str">
            <v>3,88</v>
          </cell>
        </row>
        <row r="797">
          <cell r="A797">
            <v>89872</v>
          </cell>
          <cell r="B797" t="str">
            <v>CAMINHÃO BASCULANTE 14 M3, COM CAVALO MECÂNICO DE CAPACIDADE MÁXIMA DE TRAÇÃO COMBINADO DE 36000 KG, POTÊNCIA 286 CV, INCLUSIVE SEMIREBOQUE COM CAÇAMBA METÁLICA - IMPOSTOS E SEGUROS. AF_12/2014</v>
          </cell>
          <cell r="C797" t="str">
            <v>H</v>
          </cell>
          <cell r="D797" t="str">
            <v>1,52</v>
          </cell>
        </row>
        <row r="798">
          <cell r="A798">
            <v>89873</v>
          </cell>
          <cell r="B798" t="str">
            <v>CAMINHÃO BASCULANTE 14 M3, COM CAVALO MECÂNICO DE CAPACIDADE MÁXIMA DE TRAÇÃO COMBINADO DE 36000 KG, POTÊNCIA 286 CV, INCLUSIVE SEMIREBOQUE COM CAÇAMBA METÁLICA - MANUTENÇÃO. AF_12/2014</v>
          </cell>
          <cell r="C798" t="str">
            <v>H</v>
          </cell>
          <cell r="D798" t="str">
            <v>39,41</v>
          </cell>
        </row>
        <row r="799">
          <cell r="A799">
            <v>89874</v>
          </cell>
          <cell r="B799" t="str">
            <v>CAMINHÃO BASCULANTE 14 M3, COM CAVALO MECÂNICO DE CAPACIDADE MÁXIMA DE TRAÇÃO COMBINADO DE 36000 KG, POTÊNCIA 286 CV, INCLUSIVE SEMIREBOQUE COM CAÇAMBA METÁLICA - MATERIAIS NA OPERAÇÃO. AF_12/2014</v>
          </cell>
          <cell r="C799" t="str">
            <v>H</v>
          </cell>
          <cell r="D799" t="str">
            <v>106,97</v>
          </cell>
        </row>
        <row r="800">
          <cell r="A800">
            <v>89878</v>
          </cell>
          <cell r="B800" t="str">
            <v>CAMINHÃO BASCULANTE 18 M3, COM CAVALO MECÂNICO DE CAPACIDADE MÁXIMA DE TRAÇÃO COMBINADO DE 45000 KG, POTÊNCIA 330 CV, INCLUSIVE SEMIREBOQUE COM CAÇAMBA METÁLICA - DEPRECIAÇÃO. AF_12/2014</v>
          </cell>
          <cell r="C800" t="str">
            <v>H</v>
          </cell>
          <cell r="D800" t="str">
            <v>22,13</v>
          </cell>
        </row>
        <row r="801">
          <cell r="A801">
            <v>89879</v>
          </cell>
          <cell r="B801" t="str">
            <v>CAMINHÃO BASCULANTE 18 M3, COM CAVALO MECÂNICO DE CAPACIDADE MÁXIMA DE TRAÇÃO COMBINADO DE 45000 KG, POTÊNCIA 330 CV, INCLUSIVE SEMIREBOQUE COM CAÇAMBA METÁLICA - JUROS. AF_12/2014</v>
          </cell>
          <cell r="C801" t="str">
            <v>H</v>
          </cell>
          <cell r="D801" t="str">
            <v>4,08</v>
          </cell>
        </row>
        <row r="802">
          <cell r="A802">
            <v>89880</v>
          </cell>
          <cell r="B802" t="str">
            <v>CAMINHÃO BASCULANTE 18 M3, COM CAVALO MECÂNICO DE CAPACIDADE MÁXIMA DE TRAÇÃO COMBINADO DE 45000 KG, POTÊNCIA 330 CV, INCLUSIVE SEMIREBOQUE COM CAÇAMBA METÁLICA - IMPOSTOS E SEGUROS. AF_12/2014</v>
          </cell>
          <cell r="C802" t="str">
            <v>H</v>
          </cell>
          <cell r="D802" t="str">
            <v>1,59</v>
          </cell>
        </row>
        <row r="803">
          <cell r="A803">
            <v>89881</v>
          </cell>
          <cell r="B803" t="str">
            <v>CAMINHÃO BASCULANTE 18 M3, COM CAVALO MECÂNICO DE CAPACIDADE MÁXIMA DE TRAÇÃO COMBINADO DE 45000 KG, POTÊNCIA 330 CV, INCLUSIVE SEMIREBOQUE COM CAÇAMBA METÁLICA - MANUTENÇÃO. AF_12/2014</v>
          </cell>
          <cell r="C803" t="str">
            <v>H</v>
          </cell>
          <cell r="D803" t="str">
            <v>41,50</v>
          </cell>
        </row>
        <row r="804">
          <cell r="A804">
            <v>89882</v>
          </cell>
          <cell r="B804" t="str">
            <v>CAMINHÃO BASCULANTE 18 M3, COM CAVALO MECÂNICO DE CAPACIDADE MÁXIMA DE TRAÇÃO COMBINADO DE 45000 KG, POTÊNCIA 330 CV, INCLUSIVE SEMIREBOQUE COM CAÇAMBA METÁLICA - MATERIAIS NA OPERAÇÃO. AF_12/2014</v>
          </cell>
          <cell r="C804" t="str">
            <v>H</v>
          </cell>
          <cell r="D804" t="str">
            <v>123,42</v>
          </cell>
        </row>
        <row r="805">
          <cell r="A805">
            <v>90582</v>
          </cell>
          <cell r="B805" t="str">
            <v>VIBRADOR DE IMERSÃO, DIÂMETRO DE PONTEIRA 45MM, MOTOR ELÉTRICO TRIFÁSICO POTÊNCIA DE 2 CV - DEPRECIAÇÃO. AF_06/2015</v>
          </cell>
          <cell r="C805" t="str">
            <v>H</v>
          </cell>
          <cell r="D805" t="str">
            <v>0,30</v>
          </cell>
        </row>
        <row r="806">
          <cell r="A806">
            <v>90583</v>
          </cell>
          <cell r="B806" t="str">
            <v>VIBRADOR DE IMERSÃO, DIÂMETRO DE PONTEIRA 45MM, MOTOR ELÉTRICO TRIFÁSICO POTÊNCIA DE 2 CV - JUROS. AF_06/2015</v>
          </cell>
          <cell r="C806" t="str">
            <v>H</v>
          </cell>
          <cell r="D806" t="str">
            <v>0,03</v>
          </cell>
        </row>
        <row r="807">
          <cell r="A807">
            <v>90584</v>
          </cell>
          <cell r="B807" t="str">
            <v>VIBRADOR DE IMERSÃO, DIÂMETRO DE PONTEIRA 45MM, MOTOR ELÉTRICO TRIFÁSICO POTÊNCIA DE 2 CV - MANUTENÇÃO. AF_06/2015</v>
          </cell>
          <cell r="C807" t="str">
            <v>H</v>
          </cell>
          <cell r="D807" t="str">
            <v>0,24</v>
          </cell>
        </row>
        <row r="808">
          <cell r="A808">
            <v>90585</v>
          </cell>
          <cell r="B808" t="str">
            <v>VIBRADOR DE IMERSÃO, DIÂMETRO DE PONTEIRA 45MM, MOTOR ELÉTRICO TRIFÁSICO POTÊNCIA DE 2 CV - MATERIAIS NA OPERAÇÃO. AF_06/2015</v>
          </cell>
          <cell r="C808" t="str">
            <v>H</v>
          </cell>
          <cell r="D808" t="str">
            <v>1,22</v>
          </cell>
        </row>
        <row r="809">
          <cell r="A809">
            <v>90621</v>
          </cell>
          <cell r="B809" t="str">
            <v>PERFURATRIZ MANUAL, TORQUE MÁXIMO 83 N.M, POTÊNCIA 5 CV, COM DIÂMETRO MÁXIMO 4" - DEPRECIAÇÃO. AF_06/2015</v>
          </cell>
          <cell r="C809" t="str">
            <v>H</v>
          </cell>
          <cell r="D809" t="str">
            <v>1,47</v>
          </cell>
        </row>
        <row r="810">
          <cell r="A810">
            <v>90622</v>
          </cell>
          <cell r="B810" t="str">
            <v>PERFURATRIZ MANUAL, TORQUE MÁXIMO 83 N.M, POTÊNCIA 5 CV, COM DIÂMETRO MÁXIMO 4" - JUROS. AF_06/2015</v>
          </cell>
          <cell r="C810" t="str">
            <v>H</v>
          </cell>
          <cell r="D810" t="str">
            <v>0,17</v>
          </cell>
        </row>
        <row r="811">
          <cell r="A811">
            <v>90623</v>
          </cell>
          <cell r="B811" t="str">
            <v>PERFURATRIZ MANUAL, TORQUE MÁXIMO 83 N.M, POTÊNCIA 5 CV, COM DIÂMETRO MÁXIMO 4" - MANUTENÇÃO. AF_06/2015</v>
          </cell>
          <cell r="C811" t="str">
            <v>H</v>
          </cell>
          <cell r="D811" t="str">
            <v>1,84</v>
          </cell>
        </row>
        <row r="812">
          <cell r="A812">
            <v>90624</v>
          </cell>
          <cell r="B812" t="str">
            <v>PERFURATRIZ MANUAL, TORQUE MÁXIMO 83 N.M, POTÊNCIA 5 CV, COM DIÂMETRO MÁXIMO 4" - MATERIAIS NA OPERAÇÃO. AF_06/2015</v>
          </cell>
          <cell r="C812" t="str">
            <v>H</v>
          </cell>
          <cell r="D812" t="str">
            <v>3,06</v>
          </cell>
        </row>
        <row r="813">
          <cell r="A813">
            <v>90627</v>
          </cell>
          <cell r="B813" t="str">
            <v>PERFURATRIZ SOBRE ESTEIRA, TORQUE MÁXIMO 600 KGF, PESO MÉDIO 1000 KG, POTÊNCIA 20 HP, DIÂMETRO MÁXIMO 10" - DEPRECIAÇÃO. AF_06/2015</v>
          </cell>
          <cell r="C813" t="str">
            <v>H</v>
          </cell>
          <cell r="D813" t="str">
            <v>25,65</v>
          </cell>
        </row>
        <row r="814">
          <cell r="A814">
            <v>90628</v>
          </cell>
          <cell r="B814" t="str">
            <v>PERFURATRIZ SOBRE ESTEIRA, TORQUE MÁXIMO 600 KGF, PESO MÉDIO 1000 KG, POTÊNCIA 20 HP, DIÂMETRO MÁXIMO 10" - JUROS. AF_06/2015</v>
          </cell>
          <cell r="C814" t="str">
            <v>H</v>
          </cell>
          <cell r="D814" t="str">
            <v>3,65</v>
          </cell>
        </row>
        <row r="815">
          <cell r="A815">
            <v>90629</v>
          </cell>
          <cell r="B815" t="str">
            <v>PERFURATRIZ SOBRE ESTEIRA, TORQUE MÁXIMO 600 KGF, PESO MÉDIO 1000 KG, POTÊNCIA 20 HP, DIÂMETRO MÁXIMO 10" - MANUTENÇÃO. AF_06/2015</v>
          </cell>
          <cell r="C815" t="str">
            <v>H</v>
          </cell>
          <cell r="D815" t="str">
            <v>32,09</v>
          </cell>
        </row>
        <row r="816">
          <cell r="A816">
            <v>90630</v>
          </cell>
          <cell r="B816" t="str">
            <v>PERFURATRIZ SOBRE ESTEIRA, TORQUE MÁXIMO 600 KGF, PESO MÉDIO 1000 KG, POTÊNCIA 20 HP, DIÂMETRO MÁXIMO 10" - MATERIAIS NA OPERAÇÃO. AF_06/2015</v>
          </cell>
          <cell r="C816" t="str">
            <v>H</v>
          </cell>
          <cell r="D816" t="str">
            <v>12,42</v>
          </cell>
        </row>
        <row r="817">
          <cell r="A817">
            <v>90633</v>
          </cell>
          <cell r="B817" t="str">
            <v>MISTURADOR DUPLO HORIZONTAL DE ALTA TURBULÊNCIA, CAPACIDADE / VOLUME 2 X 500 LITROS, MOTORES ELÉTRICOS MÍNIMO 5 CV CADA, PARA NATA CIMENTO, ARGAMASSA E OUTROS - DEPRECIAÇÃO. AF_06/2015</v>
          </cell>
          <cell r="C817" t="str">
            <v>H</v>
          </cell>
          <cell r="D817" t="str">
            <v>2,74</v>
          </cell>
        </row>
        <row r="818">
          <cell r="A818">
            <v>90634</v>
          </cell>
          <cell r="B818" t="str">
            <v>MISTURADOR DUPLO HORIZONTAL DE ALTA TURBULÊNCIA, CAPACIDADE / VOLUME 2 X 500 LITROS, MOTORES ELÉTRICOS MÍNIMO 5 CV CADA, PARA NATA CIMENTO, ARGAMASSA E OUTROS - JUROS. AF_06/2015</v>
          </cell>
          <cell r="C818" t="str">
            <v>H</v>
          </cell>
          <cell r="D818" t="str">
            <v>0,32</v>
          </cell>
        </row>
        <row r="819">
          <cell r="A819">
            <v>90635</v>
          </cell>
          <cell r="B819" t="str">
            <v>MISTURADOR DUPLO HORIZONTAL DE ALTA TURBULÊNCIA, CAPACIDADE / VOLUME 2 X 500 LITROS, MOTORES ELÉTRICOS MÍNIMO 5 CV CADA, PARA NATA CIMENTO, ARGAMASSA E OUTROS - MANUTENÇÃO. AF_06/2015</v>
          </cell>
          <cell r="C819" t="str">
            <v>H</v>
          </cell>
          <cell r="D819" t="str">
            <v>3,00</v>
          </cell>
        </row>
        <row r="820">
          <cell r="A820">
            <v>90636</v>
          </cell>
          <cell r="B820" t="str">
            <v>MISTURADOR DUPLO HORIZONTAL DE ALTA TURBULÊNCIA, CAPACIDADE / VOLUME 2 X 500 LITROS, MOTORES ELÉTRICOS MÍNIMO 5 CV CADA, PARA NATA CIMENTO, ARGAMASSA E OUTROS - MATERIAIS NA OPERAÇÃO. AF_06/2015</v>
          </cell>
          <cell r="C820" t="str">
            <v>H</v>
          </cell>
          <cell r="D820" t="str">
            <v>6,13</v>
          </cell>
        </row>
        <row r="821">
          <cell r="A821">
            <v>90639</v>
          </cell>
          <cell r="B821" t="str">
            <v>BOMBA TRIPLEX, PARA INJEÇÃO DE NATA DE CIMENTO, VAZÃO MÁXIMA DE 100 LITROS/MINUTO, PRESSÃO MÁXIMA DE 70 BAR - DEPRECIAÇÃO. AF_06/2015</v>
          </cell>
          <cell r="C821" t="str">
            <v>H</v>
          </cell>
          <cell r="D821" t="str">
            <v>4,09</v>
          </cell>
        </row>
        <row r="822">
          <cell r="A822">
            <v>90640</v>
          </cell>
          <cell r="B822" t="str">
            <v>BOMBA TRIPLEX, PARA INJEÇÃO DE NATA DE CIMENTO, VAZÃO MÁXIMA DE 100 LITROS/MINUTO, PRESSÃO MÁXIMA DE 70 BAR - JUROS. AF_06/2015</v>
          </cell>
          <cell r="C822" t="str">
            <v>H</v>
          </cell>
          <cell r="D822" t="str">
            <v>0,48</v>
          </cell>
        </row>
        <row r="823">
          <cell r="A823">
            <v>90641</v>
          </cell>
          <cell r="B823" t="str">
            <v>BOMBA TRIPLEX, PARA INJEÇÃO DE NATA DE CIMENTO, VAZÃO MÁXIMA DE 100 LITROS/MINUTO, PRESSÃO MÁXIMA DE 70 BAR - MANUTENÇÃO. AF_06/2015</v>
          </cell>
          <cell r="C823" t="str">
            <v>H</v>
          </cell>
          <cell r="D823" t="str">
            <v>4,48</v>
          </cell>
        </row>
        <row r="824">
          <cell r="A824">
            <v>90642</v>
          </cell>
          <cell r="B824" t="str">
            <v>BOMBA TRIPLEX, PARA INJEÇÃO DE NATA DE CIMENTO, VAZÃO MÁXIMA DE 100 LITROS/MINUTO, PRESSÃO MÁXIMA DE 70 BAR - MATERIAIS NA OPERAÇÃO. AF_06/2015</v>
          </cell>
          <cell r="C824" t="str">
            <v>H</v>
          </cell>
          <cell r="D824" t="str">
            <v>5,59</v>
          </cell>
        </row>
        <row r="825">
          <cell r="A825">
            <v>90646</v>
          </cell>
          <cell r="B825" t="str">
            <v>BOMBA CENTRÍFUGA MONOESTÁGIO COM MOTOR ELÉTRICO MONOFÁSICO, POTÊNCIA 15 HP, DIÂMETRO DO ROTOR 173 MM, HM/Q = 30 MCA / 90 M3/H A 45 MCA / 55 M3/H - DEPRECIAÇÃO. AF_06/2015</v>
          </cell>
          <cell r="C825" t="str">
            <v>H</v>
          </cell>
          <cell r="D825" t="str">
            <v>0,63</v>
          </cell>
        </row>
        <row r="826">
          <cell r="A826">
            <v>90647</v>
          </cell>
          <cell r="B826" t="str">
            <v>BOMBA CENTRÍFUGA MONOESTÁGIO COM MOTOR ELÉTRICO MONOFÁSICO, POTÊNCIA 15 HP, DIÂMETRO DO ROTOR 173 MM, HM/Q = 30 MCA / 90 M3/H A 45 MCA / 55 M3/H - JUROS. AF_06/2015</v>
          </cell>
          <cell r="C826" t="str">
            <v>H</v>
          </cell>
          <cell r="D826" t="str">
            <v>0,07</v>
          </cell>
        </row>
        <row r="827">
          <cell r="A827">
            <v>90648</v>
          </cell>
          <cell r="B827" t="str">
            <v>BOMBA CENTRÍFUGA MONOESTÁGIO COM MOTOR ELÉTRICO MONOFÁSICO, POTÊNCIA 15 HP, DIÂMETRO DO ROTOR 173 MM, HM/Q = 30 MCA / 90 M3/H A 45 MCA / 55 M3/H - MANUTENÇÃO. AF_06/2015</v>
          </cell>
          <cell r="C827" t="str">
            <v>H</v>
          </cell>
          <cell r="D827" t="str">
            <v>0,69</v>
          </cell>
        </row>
        <row r="828">
          <cell r="A828">
            <v>90649</v>
          </cell>
          <cell r="B828" t="str">
            <v>BOMBA CENTRÍFUGA MONOESTÁGIO COM MOTOR ELÉTRICO MONOFÁSICO, POTÊNCIA 15 HP, DIÂMETRO DO ROTOR 173 MM, HM/Q = 30 MCA / 90 M3/H A 45 MCA / 55 M3/H - MATERIAIS NA OPERAÇÃO. AF_06/2015</v>
          </cell>
          <cell r="C828" t="str">
            <v>H</v>
          </cell>
          <cell r="D828" t="str">
            <v>9,51</v>
          </cell>
        </row>
        <row r="829">
          <cell r="A829">
            <v>90652</v>
          </cell>
          <cell r="B829" t="str">
            <v>BOMBA DE PROJEÇÃO DE CONCRETO SECO, POTÊNCIA 10 CV, VAZÃO 3 M3/H - DEPRECIAÇÃO. AF_06/2015</v>
          </cell>
          <cell r="C829" t="str">
            <v>H</v>
          </cell>
          <cell r="D829" t="str">
            <v>2,66</v>
          </cell>
        </row>
        <row r="830">
          <cell r="A830">
            <v>90653</v>
          </cell>
          <cell r="B830" t="str">
            <v>BOMBA DE PROJEÇÃO DE CONCRETO SECO, POTÊNCIA 10 CV, VAZÃO 3 M3/H - JUROS. AF_06/2015</v>
          </cell>
          <cell r="C830" t="str">
            <v>H</v>
          </cell>
          <cell r="D830" t="str">
            <v>0,31</v>
          </cell>
        </row>
        <row r="831">
          <cell r="A831">
            <v>90654</v>
          </cell>
          <cell r="B831" t="str">
            <v>BOMBA DE PROJEÇÃO DE CONCRETO SECO, POTÊNCIA 10 CV, VAZÃO 3 M3/H - MANUTENÇÃO. AF_06/2015</v>
          </cell>
          <cell r="C831" t="str">
            <v>H</v>
          </cell>
          <cell r="D831" t="str">
            <v>2,91</v>
          </cell>
        </row>
        <row r="832">
          <cell r="A832">
            <v>90655</v>
          </cell>
          <cell r="B832" t="str">
            <v>BOMBA DE PROJEÇÃO DE CONCRETO SECO, POTÊNCIA 10 CV, VAZÃO 3 M3/H - MATERIAIS NA OPERAÇÃO. AF_06/2015</v>
          </cell>
          <cell r="C832" t="str">
            <v>H</v>
          </cell>
          <cell r="D832" t="str">
            <v>6,26</v>
          </cell>
        </row>
        <row r="833">
          <cell r="A833">
            <v>90658</v>
          </cell>
          <cell r="B833" t="str">
            <v>BOMBA DE PROJEÇÃO DE CONCRETO SECO, POTÊNCIA 10 CV, VAZÃO 6 M3/H - DEPRECIAÇÃO. AF_06/2015</v>
          </cell>
          <cell r="C833" t="str">
            <v>H</v>
          </cell>
          <cell r="D833" t="str">
            <v>2,85</v>
          </cell>
        </row>
        <row r="834">
          <cell r="A834">
            <v>90659</v>
          </cell>
          <cell r="B834" t="str">
            <v>BOMBA DE PROJEÇÃO DE CONCRETO SECO, POTÊNCIA 10 CV, VAZÃO 6 M3/H - JUROS. AF_06/2015</v>
          </cell>
          <cell r="C834" t="str">
            <v>H</v>
          </cell>
          <cell r="D834" t="str">
            <v>0,33</v>
          </cell>
        </row>
        <row r="835">
          <cell r="A835">
            <v>90660</v>
          </cell>
          <cell r="B835" t="str">
            <v>BOMBA DE PROJEÇÃO DE CONCRETO SECO, POTÊNCIA 10 CV, VAZÃO 6 M3/H - MANUTENÇÃO. AF_06/2015</v>
          </cell>
          <cell r="C835" t="str">
            <v>H</v>
          </cell>
          <cell r="D835" t="str">
            <v>3,12</v>
          </cell>
        </row>
        <row r="836">
          <cell r="A836">
            <v>90661</v>
          </cell>
          <cell r="B836" t="str">
            <v>BOMBA DE PROJEÇÃO DE CONCRETO SECO, POTÊNCIA 10 CV, VAZÃO 6 M3/H - MATERIAIS NA OPERAÇÃO. AF_06/2015</v>
          </cell>
          <cell r="C836" t="str">
            <v>H</v>
          </cell>
          <cell r="D836" t="str">
            <v>6,26</v>
          </cell>
        </row>
        <row r="837">
          <cell r="A837">
            <v>90664</v>
          </cell>
          <cell r="B837" t="str">
            <v>PROJETOR PNEUMÁTICO DE ARGAMASSA PARA CHAPISCO E REBOCO COM RECIPIENTE ACOPLADO, TIPO CANEQUINHA, COM COMPRESSOR DE AR REBOCÁVEL VAZÃO 89 PCM E MOTOR DIESEL DE 20 CV - DEPRECIAÇÃO. AF_06/2015</v>
          </cell>
          <cell r="C837" t="str">
            <v>H</v>
          </cell>
          <cell r="D837" t="str">
            <v>4,44</v>
          </cell>
        </row>
        <row r="838">
          <cell r="A838">
            <v>90665</v>
          </cell>
          <cell r="B838" t="str">
            <v>PROJETOR PNEUMÁTICO DE ARGAMASSA PARA CHAPISCO E REBOCO COM RECIPIENTE ACOPLADO, TIPO CANEQUINHA, COM COMPRESSOR DE AR REBOCÁVEL VAZÃO 89 PCM E MOTOR DIESEL DE 20 CV - JUROS. AF_06/2015</v>
          </cell>
          <cell r="C838" t="str">
            <v>H</v>
          </cell>
          <cell r="D838" t="str">
            <v>0,51</v>
          </cell>
        </row>
        <row r="839">
          <cell r="A839">
            <v>90666</v>
          </cell>
          <cell r="B839" t="str">
            <v>PROJETOR PNEUMÁTICO DE ARGAMASSA PARA CHAPISCO E REBOCO COM RECIPIENTE ACOPLADO, TIPO CANEQUINHA, COM COMPRESSOR DE AR REBOCÁVEL VAZÃO 89 PCM E MOTOR DIESEL DE 20 CV - MANUTENÇÃO. AF_06/2015</v>
          </cell>
          <cell r="C839" t="str">
            <v>H</v>
          </cell>
          <cell r="D839" t="str">
            <v>4,87</v>
          </cell>
        </row>
        <row r="840">
          <cell r="A840">
            <v>90667</v>
          </cell>
          <cell r="B840" t="str">
            <v>PROJETOR PNEUMÁTICO DE ARGAMASSA PARA CHAPISCO E REBOCO COM RECIPIENTE ACOPLADO, TIPO CANEQUINHA, COM COMPRESSOR DE AR REBOCÁVEL VAZÃO 89 PCM E MOTOR DIESEL DE 20 CV - MATERIAIS NA OPERAÇÃO. AF_06/2015</v>
          </cell>
          <cell r="C840" t="str">
            <v>H</v>
          </cell>
          <cell r="D840" t="str">
            <v>9,07</v>
          </cell>
        </row>
        <row r="841">
          <cell r="A841">
            <v>90670</v>
          </cell>
          <cell r="B841" t="str">
            <v>PERFURATRIZ COM TORRE METÁLICA PARA EXECUÇÃO DE ESTACA HÉLICE CONTÍNUA, PROFUNDIDADE MÁXIMA DE 30 M, DIÂMETRO MÁXIMO DE 800 MM, POTÊNCIA INSTALADA DE 268 HP, MESA ROTATIVA COM TORQUE MÁXIMO DE 170 KNM - DEPRECIAÇÃO. AF_06/2015</v>
          </cell>
          <cell r="C841" t="str">
            <v>H</v>
          </cell>
          <cell r="D841" t="str">
            <v>117,71</v>
          </cell>
        </row>
        <row r="842">
          <cell r="A842">
            <v>90671</v>
          </cell>
          <cell r="B842" t="str">
            <v>PERFURATRIZ COM TORRE METÁLICA PARA EXECUÇÃO DE ESTACA HÉLICE CONTÍNUA, PROFUNDIDADE MÁXIMA DE 30 M, DIÂMETRO MÁXIMO DE 800 MM, POTÊNCIA INSTALADA DE 268 HP, MESA ROTATIVA COM TORQUE MÁXIMO DE 170 KNM - JUROS. AF_06/2015</v>
          </cell>
          <cell r="C842" t="str">
            <v>H</v>
          </cell>
          <cell r="D842" t="str">
            <v>16,34</v>
          </cell>
        </row>
        <row r="843">
          <cell r="A843">
            <v>90672</v>
          </cell>
          <cell r="B843" t="str">
            <v>PERFURATRIZ COM TORRE METÁLICA PARA EXECUÇÃO DE ESTACA HÉLICE CONTÍNUA, PROFUNDIDADE MÁXIMA DE 30 M, DIÂMETRO MÁXIMO DE 800 MM, POTÊNCIA INSTALADA DE 268 HP, MESA ROTATIVA COM TORQUE MÁXIMO DE 170 KNM - MANUTENÇÃO. AF_06/2015</v>
          </cell>
          <cell r="C843" t="str">
            <v>H</v>
          </cell>
          <cell r="D843" t="str">
            <v>147,31</v>
          </cell>
        </row>
        <row r="844">
          <cell r="A844">
            <v>90673</v>
          </cell>
          <cell r="B844" t="str">
            <v>PERFURATRIZ COM TORRE METÁLICA PARA EXECUÇÃO DE ESTACA HÉLICE CONTÍNUA, PROFUNDIDADE MÁXIMA DE 30 M, DIÂMETRO MÁXIMO DE 800 MM, POTÊNCIA INSTALADA DE 268 HP, MESA ROTATIVA COM TORQUE MÁXIMO DE 170 KNM - MATERIAIS NA OPERAÇÃO. AF_06/2015</v>
          </cell>
          <cell r="C844" t="str">
            <v>H</v>
          </cell>
          <cell r="D844" t="str">
            <v>72,60</v>
          </cell>
        </row>
        <row r="845">
          <cell r="A845">
            <v>90676</v>
          </cell>
          <cell r="B845" t="str">
            <v>PERFURATRIZ HIDRÁULICA SOBRE CAMINHÃO COM TRADO CURTO ACOPLADO, PROFUNDIDADE MÁXIMA DE 20 M, DIÂMETRO MÁXIMO DE 1500 MM, POTÊNCIA INSTALADA DE 137 HP, MESA ROTATIVA COM TORQUE MÁXIMO DE 30 KNM - DEPRECIAÇÃO. AF_06/2015</v>
          </cell>
          <cell r="C845" t="str">
            <v>H</v>
          </cell>
          <cell r="D845" t="str">
            <v>63,54</v>
          </cell>
        </row>
        <row r="846">
          <cell r="A846">
            <v>90677</v>
          </cell>
          <cell r="B846" t="str">
            <v>PERFURATRIZ HIDRÁULICA SOBRE CAMINHÃO COM TRADO CURTO ACOPLADO, PROFUNDIDADE MÁXIMA DE 20 M, DIÂMETRO MÁXIMO DE 1500 MM, POTÊNCIA INSTALADA DE 137 HP, MESA ROTATIVA COM TORQUE MÁXIMO DE 30 KNM - JUROS. AF_06/2015</v>
          </cell>
          <cell r="C846" t="str">
            <v>H</v>
          </cell>
          <cell r="D846" t="str">
            <v>8,82</v>
          </cell>
        </row>
        <row r="847">
          <cell r="A847">
            <v>90678</v>
          </cell>
          <cell r="B847" t="str">
            <v>PERFURATRIZ HIDRÁULICA SOBRE CAMINHÃO COM TRADO CURTO ACOPLADO, PROFUNDIDADE MÁXIMA DE 20 M, DIÂMETRO MÁXIMO DE 1500 MM, POTÊNCIA INSTALADA DE 137 HP, MESA ROTATIVA COM TORQUE MÁXIMO DE 30 KNM - MANUTENÇÃO. AF_06/2015</v>
          </cell>
          <cell r="C847" t="str">
            <v>H</v>
          </cell>
          <cell r="D847" t="str">
            <v>79,53</v>
          </cell>
        </row>
        <row r="848">
          <cell r="A848">
            <v>90679</v>
          </cell>
          <cell r="B848" t="str">
            <v>PERFURATRIZ HIDRÁULICA SOBRE CAMINHÃO COM TRADO CURTO ACOPLADO, PROFUNDIDADE MÁXIMA DE 20 M, DIÂMETRO MÁXIMO DE 1500 MM, POTÊNCIA INSTALADA DE 137 HP, MESA ROTATIVA COM TORQUE MÁXIMO DE 30 KNM - MATERIAIS NA OPERAÇÃO. AF_06/2015</v>
          </cell>
          <cell r="C848" t="str">
            <v>H</v>
          </cell>
          <cell r="D848" t="str">
            <v>55,64</v>
          </cell>
        </row>
        <row r="849">
          <cell r="A849">
            <v>90682</v>
          </cell>
          <cell r="B849" t="str">
            <v>MANIPULADOR TELESCÓPICO, POTÊNCIA DE 85 HP, CAPACIDADE DE CARGA DE 3.500 KG, ALTURA MÁXIMA DE ELEVAÇÃO DE 12,3 M - DEPRECIAÇÃO. AF_06/2015</v>
          </cell>
          <cell r="C849" t="str">
            <v>H</v>
          </cell>
          <cell r="D849" t="str">
            <v>23,82</v>
          </cell>
        </row>
        <row r="850">
          <cell r="A850">
            <v>90683</v>
          </cell>
          <cell r="B850" t="str">
            <v>MANIPULADOR TELESCÓPICO, POTÊNCIA DE 85 HP, CAPACIDADE DE CARGA DE 3.500 KG, ALTURA MÁXIMA DE ELEVAÇÃO DE 12,3 M - JUROS. AF_06/2015</v>
          </cell>
          <cell r="C850" t="str">
            <v>H</v>
          </cell>
          <cell r="D850" t="str">
            <v>2,82</v>
          </cell>
        </row>
        <row r="851">
          <cell r="A851">
            <v>90684</v>
          </cell>
          <cell r="B851" t="str">
            <v>MANIPULADOR TELESCÓPICO, POTÊNCIA DE 85 HP, CAPACIDADE DE CARGA DE 3.500 KG, ALTURA MÁXIMA DE ELEVAÇÃO DE 12,3 M - MANUTENÇÃO. AF_06/2015</v>
          </cell>
          <cell r="C851" t="str">
            <v>H</v>
          </cell>
          <cell r="D851" t="str">
            <v>26,06</v>
          </cell>
        </row>
        <row r="852">
          <cell r="A852">
            <v>90685</v>
          </cell>
          <cell r="B852" t="str">
            <v>MANIPULADOR TELESCÓPICO, POTÊNCIA DE 85 HP, CAPACIDADE DE CARGA DE 3.500 KG, ALTURA MÁXIMA DE ELEVAÇÃO DE 12,3 M - MATERIAIS NA OPERAÇÃO. AF_06/2015</v>
          </cell>
          <cell r="C852" t="str">
            <v>H</v>
          </cell>
          <cell r="D852" t="str">
            <v>34,52</v>
          </cell>
        </row>
        <row r="853">
          <cell r="A853">
            <v>90688</v>
          </cell>
          <cell r="B853" t="str">
            <v>MINICARREGADEIRA SOBRE RODAS, POTÊNCIA LÍQUIDA DE 47 HP, CAPACIDADE NOMINAL DE OPERAÇÃO DE 646 KG - DEPRECIAÇÃO. AF_06/2015</v>
          </cell>
          <cell r="C853" t="str">
            <v>H</v>
          </cell>
          <cell r="D853" t="str">
            <v>13,66</v>
          </cell>
        </row>
        <row r="854">
          <cell r="A854">
            <v>90689</v>
          </cell>
          <cell r="B854" t="str">
            <v>MINICARREGADEIRA SOBRE RODAS, POTÊNCIA LÍQUIDA DE 47 HP, CAPACIDADE NOMINAL DE OPERAÇÃO DE 646 KG - JUROS. AF_06/2015</v>
          </cell>
          <cell r="C854" t="str">
            <v>H</v>
          </cell>
          <cell r="D854" t="str">
            <v>1,38</v>
          </cell>
        </row>
        <row r="855">
          <cell r="A855">
            <v>90690</v>
          </cell>
          <cell r="B855" t="str">
            <v>MINICARREGADEIRA SOBRE RODAS, POTÊNCIA LÍQUIDA DE 47 HP, CAPACIDADE NOMINAL DE OPERAÇÃO DE 646 KG - MANUTENÇÃO. AF_06/2015</v>
          </cell>
          <cell r="C855" t="str">
            <v>H</v>
          </cell>
          <cell r="D855" t="str">
            <v>17,08</v>
          </cell>
        </row>
        <row r="856">
          <cell r="A856">
            <v>90691</v>
          </cell>
          <cell r="B856" t="str">
            <v>MINICARREGADEIRA SOBRE RODAS, POTÊNCIA LÍQUIDA DE 47 HP, CAPACIDADE NOMINAL DE OPERAÇÃO DE 646 KG - MATERIAIS NA OPERAÇÃO. AF_06/2015</v>
          </cell>
          <cell r="C856" t="str">
            <v>H</v>
          </cell>
          <cell r="D856" t="str">
            <v>31,79</v>
          </cell>
        </row>
        <row r="857">
          <cell r="A857">
            <v>90957</v>
          </cell>
          <cell r="B857" t="str">
            <v>COMPRESSOR DE AR REBOCÁVEL, VAZÃO 189 PCM, PRESSÃO EFETIVA DE TRABALHO 102 PSI, MOTOR DIESEL, POTÊNCIA 63 CV - DEPRECIAÇÃO. AF_06/2015</v>
          </cell>
          <cell r="C857" t="str">
            <v>H</v>
          </cell>
          <cell r="D857" t="str">
            <v>2,76</v>
          </cell>
        </row>
        <row r="858">
          <cell r="A858">
            <v>90958</v>
          </cell>
          <cell r="B858" t="str">
            <v>COMPRESSOR DE AR REBOCÁVEL, VAZÃO 189 PCM, PRESSÃO EFETIVA DE TRABALHO 102 PSI, MOTOR DIESEL, POTÊNCIA 63 CV - JUROS. AF_06/2015</v>
          </cell>
          <cell r="C858" t="str">
            <v>H</v>
          </cell>
          <cell r="D858" t="str">
            <v>0,38</v>
          </cell>
        </row>
        <row r="859">
          <cell r="A859">
            <v>90960</v>
          </cell>
          <cell r="B859" t="str">
            <v>COMPRESSOR DE AR REBOCÁVEL, VAZÃO 89 PCM, PRESSÃO EFETIVA DE TRABALHO 102 PSI, MOTOR DIESEL, POTÊNCIA 20 CV - DEPRECIAÇÃO. AF_06/2015</v>
          </cell>
          <cell r="C859" t="str">
            <v>H</v>
          </cell>
          <cell r="D859" t="str">
            <v>3,68</v>
          </cell>
        </row>
        <row r="860">
          <cell r="A860">
            <v>90961</v>
          </cell>
          <cell r="B860" t="str">
            <v>COMPRESSOR DE AR REBOCÁVEL, VAZÃO 89 PCM, PRESSÃO EFETIVA DE TRABALHO 102 PSI, MOTOR DIESEL, POTÊNCIA 20 CV - JUROS. AF_06/2015</v>
          </cell>
          <cell r="C860" t="str">
            <v>H</v>
          </cell>
          <cell r="D860" t="str">
            <v>0,51</v>
          </cell>
        </row>
        <row r="861">
          <cell r="A861">
            <v>90962</v>
          </cell>
          <cell r="B861" t="str">
            <v>COMPRESSOR DE AR REBOCÁVEL, VAZÃO 89 PCM, PRESSÃO EFETIVA DE TRABALHO 102 PSI, MOTOR DIESEL, POTÊNCIA 20 CV - MANUTENÇÃO. AF_06/2015</v>
          </cell>
          <cell r="C861" t="str">
            <v>H</v>
          </cell>
          <cell r="D861" t="str">
            <v>4,61</v>
          </cell>
        </row>
        <row r="862">
          <cell r="A862">
            <v>90963</v>
          </cell>
          <cell r="B862" t="str">
            <v>COMPRESSOR DE AR REBOCÁVEL, VAZÃO 89 PCM, PRESSÃO EFETIVA DE TRABALHO 102 PSI, MOTOR DIESEL, POTÊNCIA 20 CV - MATERIAIS NA OPERAÇÃO. AF_06/2015</v>
          </cell>
          <cell r="C862" t="str">
            <v>H</v>
          </cell>
          <cell r="D862" t="str">
            <v>9,07</v>
          </cell>
        </row>
        <row r="863">
          <cell r="A863">
            <v>90968</v>
          </cell>
          <cell r="B863" t="str">
            <v>COMPRESSOR DE AR REBOCAVEL, VAZÃO 250 PCM, PRESSAO DE TRABALHO 102 PSI, MOTOR A DIESEL POTÊNCIA 81 CV - DEPRECIAÇÃO. AF_06/2015</v>
          </cell>
          <cell r="C863" t="str">
            <v>H</v>
          </cell>
          <cell r="D863" t="str">
            <v>3,69</v>
          </cell>
        </row>
        <row r="864">
          <cell r="A864">
            <v>90969</v>
          </cell>
          <cell r="B864" t="str">
            <v>COMPRESSOR DE AR REBOCAVEL, VAZÃO 250 PCM, PRESSAO DE TRABALHO 102 PSI, MOTOR A DIESEL POTÊNCIA 81 CV - JUROS. AF_06/2015</v>
          </cell>
          <cell r="C864" t="str">
            <v>H</v>
          </cell>
          <cell r="D864" t="str">
            <v>0,51</v>
          </cell>
        </row>
        <row r="865">
          <cell r="A865">
            <v>90970</v>
          </cell>
          <cell r="B865" t="str">
            <v>COMPRESSOR DE AR REBOCAVEL, VAZÃO 250 PCM, PRESSAO DE TRABALHO 102 PSI, MOTOR A DIESEL POTÊNCIA 81 CV - MANUTENÇÃO. AF_06/2015</v>
          </cell>
          <cell r="C865" t="str">
            <v>H</v>
          </cell>
          <cell r="D865" t="str">
            <v>4,62</v>
          </cell>
        </row>
        <row r="866">
          <cell r="A866">
            <v>90971</v>
          </cell>
          <cell r="B866" t="str">
            <v>COMPRESSOR DE AR REBOCAVEL, VAZÃO 250 PCM, PRESSAO DE TRABALHO 102 PSI, MOTOR A DIESEL POTÊNCIA 81 CV - MATERIAIS NA OPERAÇÃO. AF_06/2015</v>
          </cell>
          <cell r="C866" t="str">
            <v>H</v>
          </cell>
          <cell r="D866" t="str">
            <v>36,77</v>
          </cell>
        </row>
        <row r="867">
          <cell r="A867">
            <v>90975</v>
          </cell>
          <cell r="B867" t="str">
            <v>COMPRESSOR DE AR REBOCÁVEL, VAZÃO 748 PCM, PRESSÃO EFETIVA DE TRABALHO 102 PSI, MOTOR DIESEL, POTÊNCIA 210 CV - DEPRECIAÇÃO. AF_06/2015</v>
          </cell>
          <cell r="C867" t="str">
            <v>H</v>
          </cell>
          <cell r="D867" t="str">
            <v>9,39</v>
          </cell>
        </row>
        <row r="868">
          <cell r="A868">
            <v>90976</v>
          </cell>
          <cell r="B868" t="str">
            <v>COMPRESSOR DE AR REBOCÁVEL, VAZÃO 748 PCM, PRESSÃO EFETIVA DE TRABALHO 102 PSI, MOTOR DIESEL, POTÊNCIA 210 CV - JUROS. AF_06/2015</v>
          </cell>
          <cell r="C868" t="str">
            <v>H</v>
          </cell>
          <cell r="D868" t="str">
            <v>1,30</v>
          </cell>
        </row>
        <row r="869">
          <cell r="A869">
            <v>90977</v>
          </cell>
          <cell r="B869" t="str">
            <v>COMPRESSOR DE AR REBOCÁVEL, VAZÃO 748 PCM, PRESSÃO EFETIVA DE TRABALHO 102 PSI, MOTOR DIESEL, POTÊNCIA 210 CV - MANUTENÇÃO. AF_06/2015</v>
          </cell>
          <cell r="C869" t="str">
            <v>H</v>
          </cell>
          <cell r="D869" t="str">
            <v>11,75</v>
          </cell>
        </row>
        <row r="870">
          <cell r="A870">
            <v>90978</v>
          </cell>
          <cell r="B870" t="str">
            <v>COMPRESSOR DE AR REBOCÁVEL, VAZÃO 748 PCM, PRESSÃO EFETIVA DE TRABALHO 102 PSI, MOTOR DIESEL, POTÊNCIA 210 CV - MATERIAIS NA OPERAÇÃO. AF_06/2015</v>
          </cell>
          <cell r="C870" t="str">
            <v>H</v>
          </cell>
          <cell r="D870" t="str">
            <v>95,39</v>
          </cell>
        </row>
        <row r="871">
          <cell r="A871">
            <v>90992</v>
          </cell>
          <cell r="B871" t="str">
            <v>COMPRESSOR DE AR REBOCAVEL, VAZÃO 400 PCM, PRESSAO DE TRABALHO 102 PSI, MOTOR A DIESEL POTÊNCIA 110 CV - DEPRECIAÇÃO. AF_06/2015</v>
          </cell>
          <cell r="C871" t="str">
            <v>H</v>
          </cell>
          <cell r="D871" t="str">
            <v>4,38</v>
          </cell>
        </row>
        <row r="872">
          <cell r="A872">
            <v>90993</v>
          </cell>
          <cell r="B872" t="str">
            <v>COMPRESSOR DE AR REBOCAVEL, VAZÃO 400 PCM, PRESSAO DE TRABALHO 102 PSI, MOTOR A DIESEL POTÊNCIA 110 CV - JUROS. AF_06/2015</v>
          </cell>
          <cell r="C872" t="str">
            <v>H</v>
          </cell>
          <cell r="D872" t="str">
            <v>0,60</v>
          </cell>
        </row>
        <row r="873">
          <cell r="A873">
            <v>90994</v>
          </cell>
          <cell r="B873" t="str">
            <v>COMPRESSOR DE AR REBOCAVEL, VAZÃO 400 PCM, PRESSAO DE TRABALHO 102 PSI, MOTOR A DIESEL POTÊNCIA 110 CV - MANUTENÇÃO. AF_06/2015</v>
          </cell>
          <cell r="C873" t="str">
            <v>H</v>
          </cell>
          <cell r="D873" t="str">
            <v>5,48</v>
          </cell>
        </row>
        <row r="874">
          <cell r="A874">
            <v>90995</v>
          </cell>
          <cell r="B874" t="str">
            <v>COMPRESSOR DE AR REBOCAVEL, VAZÃO 400 PCM, PRESSAO DE TRABALHO 102 PSI, MOTOR A DIESEL POTÊNCIA 110 CV - MATERIAIS NA OPERAÇÃO. AF_06/2015</v>
          </cell>
          <cell r="C874" t="str">
            <v>H</v>
          </cell>
          <cell r="D874" t="str">
            <v>49,94</v>
          </cell>
        </row>
        <row r="875">
          <cell r="A875">
            <v>91021</v>
          </cell>
          <cell r="B875" t="str">
            <v>PERFURATRIZ HIDRÁULICA SOBRE CAMINHÃO COM TRADO CURTO ACOPLADO, PROFUNDIDADE MÁXIMA DE 20 M, DIÂMETRO MÁXIMO DE 1500 MM, POTÊNCIA INSTALADA DE 137 HP, MESA ROTATIVA COM TORQUE MÁXIMO DE 30 KNM - IMPOSTOS E SEGUROS. AF_06/2015</v>
          </cell>
          <cell r="C875" t="str">
            <v>H</v>
          </cell>
          <cell r="D875" t="str">
            <v>3,44</v>
          </cell>
        </row>
        <row r="876">
          <cell r="A876">
            <v>91026</v>
          </cell>
          <cell r="B876" t="str">
            <v>CAMINHÃO TRUCADO (C/ TERCEIRO EIXO) ELETRÔNICO - POTÊNCIA 231CV - PBT = 22000KG - DIST. ENTRE EIXOS 5170 MM - INCLUI CARROCERIA FIXA ABERTA DE MADEIRA - DEPRECIAÇÃO. AF_06/2015</v>
          </cell>
          <cell r="C876" t="str">
            <v>H</v>
          </cell>
          <cell r="D876" t="str">
            <v>12,62</v>
          </cell>
        </row>
        <row r="877">
          <cell r="A877">
            <v>91027</v>
          </cell>
          <cell r="B877" t="str">
            <v>CAMINHÃO TRUCADO (C/ TERCEIRO EIXO) ELETRÔNICO - POTÊNCIA 231CV - PBT = 22000KG - DIST. ENTRE EIXOS 5170 MM - INCLUI CARROCERIA FIXA ABERTA DE MADEIRA - JUROS. AF_06/2015</v>
          </cell>
          <cell r="C877" t="str">
            <v>H</v>
          </cell>
          <cell r="D877" t="str">
            <v>2,65</v>
          </cell>
        </row>
        <row r="878">
          <cell r="A878">
            <v>91028</v>
          </cell>
          <cell r="B878" t="str">
            <v>CAMINHÃO TRUCADO (C/ TERCEIRO EIXO) ELETRÔNICO - POTÊNCIA 231CV - PBT = 22000KG - DIST. ENTRE EIXOS 5170 MM - INCLUI CARROCERIA FIXA ABERTA DE MADEIRA - IMPOSTOS E SEGUROS. AF_06/2015</v>
          </cell>
          <cell r="C878" t="str">
            <v>H</v>
          </cell>
          <cell r="D878" t="str">
            <v>1,02</v>
          </cell>
        </row>
        <row r="879">
          <cell r="A879">
            <v>91029</v>
          </cell>
          <cell r="B879" t="str">
            <v>CAMINHÃO TRUCADO (C/ TERCEIRO EIXO) ELETRÔNICO - POTÊNCIA 231CV - PBT = 22000KG - DIST. ENTRE EIXOS 5170 MM - INCLUI CARROCERIA FIXA ABERTA DE MADEIRA - MANUTENÇÃO. AF_06/2015</v>
          </cell>
          <cell r="C879" t="str">
            <v>H</v>
          </cell>
          <cell r="D879" t="str">
            <v>23,67</v>
          </cell>
        </row>
        <row r="880">
          <cell r="A880">
            <v>91030</v>
          </cell>
          <cell r="B880" t="str">
            <v>CAMINHÃO TRUCADO (C/ TERCEIRO EIXO) ELETRÔNICO - POTÊNCIA 231CV - PBT = 22000KG - DIST. ENTRE EIXOS 5170 MM - INCLUI CARROCERIA FIXA ABERTA DE MADEIRA - MATERIAIS NA OPERAÇÃO. AF_06/2015</v>
          </cell>
          <cell r="C880" t="str">
            <v>H</v>
          </cell>
          <cell r="D880" t="str">
            <v>86,39</v>
          </cell>
        </row>
        <row r="881">
          <cell r="A881">
            <v>91273</v>
          </cell>
          <cell r="B881" t="str">
            <v>PLACA VIBRATÓRIA REVERSÍVEL COM MOTOR 4 TEMPOS A GASOLINA, FORÇA CENTRÍFUGA DE 25 KN (2500 KGF), POTÊNCIA 5,5 CV - DEPRECIAÇÃO. AF_08/2015</v>
          </cell>
          <cell r="C881" t="str">
            <v>H</v>
          </cell>
          <cell r="D881" t="str">
            <v>0,34</v>
          </cell>
        </row>
        <row r="882">
          <cell r="A882">
            <v>91274</v>
          </cell>
          <cell r="B882" t="str">
            <v>PLACA VIBRATÓRIA REVERSÍVEL COM MOTOR 4 TEMPOS A GASOLINA, FORÇA CENTRÍFUGA DE 25 KN (2500 KGF), POTÊNCIA 5,5 CV - JUROS. AF_08/2015</v>
          </cell>
          <cell r="C882" t="str">
            <v>H</v>
          </cell>
          <cell r="D882" t="str">
            <v>0,04</v>
          </cell>
        </row>
        <row r="883">
          <cell r="A883">
            <v>91275</v>
          </cell>
          <cell r="B883" t="str">
            <v>PLACA VIBRATÓRIA REVERSÍVEL COM MOTOR 4 TEMPOS A GASOLINA, FORÇA CENTRÍFUGA DE 25 KN (2500 KGF), POTÊNCIA 5,5 CV - MANUTENÇÃO. AF_08/2015</v>
          </cell>
          <cell r="C883" t="str">
            <v>H</v>
          </cell>
          <cell r="D883" t="str">
            <v>0,43</v>
          </cell>
        </row>
        <row r="884">
          <cell r="A884">
            <v>91276</v>
          </cell>
          <cell r="B884" t="str">
            <v>PLACA VIBRATÓRIA REVERSÍVEL COM MOTOR 4 TEMPOS A GASOLINA, FORÇA CENTRÍFUGA DE 25 KN (2500 KGF), POTÊNCIA 5,5 CV - MATERIAIS NA OPERAÇÃO. AF_08/2015</v>
          </cell>
          <cell r="C884" t="str">
            <v>H</v>
          </cell>
          <cell r="D884" t="str">
            <v>6,02</v>
          </cell>
        </row>
        <row r="885">
          <cell r="A885">
            <v>91279</v>
          </cell>
          <cell r="B885" t="str">
            <v>CORTADORA DE PISO COM MOTOR 4 TEMPOS A GASOLINA, POTÊNCIA DE 13 HP, COM DISCO DE CORTE DIAMANTADO SEGMENTADO PARA CONCRETO, DIÂMETRO DE 350 MM, FURO DE 1" (14 X 1") - DEPRECIAÇÃO. AF_08/2015</v>
          </cell>
          <cell r="C885" t="str">
            <v>H</v>
          </cell>
          <cell r="D885" t="str">
            <v>0,69</v>
          </cell>
        </row>
        <row r="886">
          <cell r="A886">
            <v>91280</v>
          </cell>
          <cell r="B886" t="str">
            <v>CORTADORA DE PISO COM MOTOR 4 TEMPOS A GASOLINA, POTÊNCIA DE 13 HP, COM DISCO DE CORTE DIAMANTADO SEGMENTADO PARA CONCRETO, DIÂMETRO DE 350 MM, FURO DE 1" (14 X 1") - JUROS. AF_08/2015</v>
          </cell>
          <cell r="C886" t="str">
            <v>H</v>
          </cell>
          <cell r="D886" t="str">
            <v>0,07</v>
          </cell>
        </row>
        <row r="887">
          <cell r="A887">
            <v>91281</v>
          </cell>
          <cell r="B887" t="str">
            <v>CORTADORA DE PISO COM MOTOR 4 TEMPOS A GASOLINA, POTÊNCIA DE 13 HP, COM DISCO DE CORTE DIAMANTADO SEGMENTADO PARA CONCRETO, DIÂMETRO DE 350 MM, FURO DE 1" (14 X 1") - MANUTENÇÃO. AF_08/2015</v>
          </cell>
          <cell r="C887" t="str">
            <v>H</v>
          </cell>
          <cell r="D887" t="str">
            <v>0,85</v>
          </cell>
        </row>
        <row r="888">
          <cell r="A888">
            <v>91282</v>
          </cell>
          <cell r="B888" t="str">
            <v>CORTADORA DE PISO COM MOTOR 4 TEMPOS A GASOLINA, POTÊNCIA DE 13 HP, COM DISCO DE CORTE DIAMANTADO SEGMENTADO PARA CONCRETO, DIÂMETRO DE 350 MM, FURO DE 1" (14 X 1") - MATERIAIS NA OPERAÇÃO. AF_08/2015</v>
          </cell>
          <cell r="C888" t="str">
            <v>H</v>
          </cell>
          <cell r="D888" t="str">
            <v>14,39</v>
          </cell>
        </row>
        <row r="889">
          <cell r="A889">
            <v>91354</v>
          </cell>
          <cell r="B889" t="str">
            <v>CAMINHÃO TOCO, PESO BRUTO TOTAL 14.300 KG, CARGA ÚTIL MÁXIMA 9590 KG, DISTÂNCIA ENTRE EIXOS 4,76 M, POTÊNCIA 185 CV (NÃO INCLUI CARROCERIA) - DEPRECIAÇÃO. AF_06/2014</v>
          </cell>
          <cell r="C889" t="str">
            <v>H</v>
          </cell>
          <cell r="D889" t="str">
            <v>9,85</v>
          </cell>
        </row>
        <row r="890">
          <cell r="A890">
            <v>91355</v>
          </cell>
          <cell r="B890" t="str">
            <v>CAMINHÃO TOCO, PESO BRUTO TOTAL 14.300 KG, CARGA ÚTIL MÁXIMA 9590 KG, DISTÂNCIA ENTRE EIXOS 4,76 M, POTÊNCIA 185 CV (NÃO INCLUI CARROCERIA) - JUROS. AF_06/2014</v>
          </cell>
          <cell r="C890" t="str">
            <v>H</v>
          </cell>
          <cell r="D890" t="str">
            <v>2,06</v>
          </cell>
        </row>
        <row r="891">
          <cell r="A891">
            <v>91356</v>
          </cell>
          <cell r="B891" t="str">
            <v>CAMINHÃO TOCO, PESO BRUTO TOTAL 14.300 KG, CARGA ÚTIL MÁXIMA 9590 KG, DISTÂNCIA ENTRE EIXOS 4,76 M, POTÊNCIA 185 CV (NÃO INCLUI CARROCERIA) - IMPOSTOS E SEGUROS. AF_06/2014</v>
          </cell>
          <cell r="C891" t="str">
            <v>H</v>
          </cell>
          <cell r="D891" t="str">
            <v>0,80</v>
          </cell>
        </row>
        <row r="892">
          <cell r="A892">
            <v>91359</v>
          </cell>
          <cell r="B892" t="str">
            <v>CAMINHÃO PIPA 6.000 L, PESO BRUTO TOTAL 13.000 KG, DISTÂNCIA ENTRE EIXOS 4,80 M, POTÊNCIA 189 CV INCLUSIVE TANQUE DE AÇO PARA TRANSPORTE DE ÁGUA, CAPACIDADE 6 M3 - DEPRECIAÇÃO. AF_06/2014</v>
          </cell>
          <cell r="C892" t="str">
            <v>H</v>
          </cell>
          <cell r="D892" t="str">
            <v>11,00</v>
          </cell>
        </row>
        <row r="893">
          <cell r="A893">
            <v>91360</v>
          </cell>
          <cell r="B893" t="str">
            <v>CAMINHÃO PIPA 6.000 L, PESO BRUTO TOTAL 13.000 KG, DISTÂNCIA ENTRE EIXOS 4,80 M, POTÊNCIA 189 CV INCLUSIVE TANQUE DE AÇO PARA TRANSPORTE DE ÁGUA, CAPACIDADE 6 M3 - JUROS. AF_06/2014</v>
          </cell>
          <cell r="C893" t="str">
            <v>H</v>
          </cell>
          <cell r="D893" t="str">
            <v>2,31</v>
          </cell>
        </row>
        <row r="894">
          <cell r="A894">
            <v>91361</v>
          </cell>
          <cell r="B894" t="str">
            <v>CAMINHÃO PIPA 6.000 L, PESO BRUTO TOTAL 13.000 KG, DISTÂNCIA ENTRE EIXOS 4,80 M, POTÊNCIA 189 CV INCLUSIVE TANQUE DE AÇO PARA TRANSPORTE DE ÁGUA, CAPACIDADE 6 M3 - IMPOSTOS E SEGUROS. AF_06/2014</v>
          </cell>
          <cell r="C894" t="str">
            <v>H</v>
          </cell>
          <cell r="D894" t="str">
            <v>0,89</v>
          </cell>
        </row>
        <row r="895">
          <cell r="A895">
            <v>91367</v>
          </cell>
          <cell r="B895" t="str">
            <v>CAMINHÃO BASCULANTE 6 M3, PESO BRUTO TOTAL 16.000 KG, CARGA ÚTIL MÁXIMA 13.071 KG, DISTÂNCIA ENTRE EIXOS 4,80 M, POTÊNCIA 230 CV INCLUSIVE CAÇAMBA METÁLICA - DEPRECIAÇÃO. AF_06/2014</v>
          </cell>
          <cell r="C895" t="str">
            <v>H</v>
          </cell>
          <cell r="D895" t="str">
            <v>14,26</v>
          </cell>
        </row>
        <row r="896">
          <cell r="A896">
            <v>91368</v>
          </cell>
          <cell r="B896" t="str">
            <v>CAMINHÃO BASCULANTE 6 M3, PESO BRUTO TOTAL 16.000 KG, CARGA ÚTIL MÁXIMA 13.071 KG, DISTÂNCIA ENTRE EIXOS 4,80 M, POTÊNCIA 230 CV INCLUSIVE CAÇAMBA METÁLICA - JUROS. AF_06/2014</v>
          </cell>
          <cell r="C896" t="str">
            <v>H</v>
          </cell>
          <cell r="D896" t="str">
            <v>2,63</v>
          </cell>
        </row>
        <row r="897">
          <cell r="A897">
            <v>91369</v>
          </cell>
          <cell r="B897" t="str">
            <v>CAMINHÃO BASCULANTE 6 M3, PESO BRUTO TOTAL 16.000 KG, CARGA ÚTIL MÁXIMA 13.071 KG, DISTÂNCIA ENTRE EIXOS 4,80 M, POTÊNCIA 230 CV INCLUSIVE CAÇAMBA METÁLICA - IMPOSTOS E SEGUROS. AF_06/2014</v>
          </cell>
          <cell r="C897" t="str">
            <v>H</v>
          </cell>
          <cell r="D897" t="str">
            <v>1,02</v>
          </cell>
        </row>
        <row r="898">
          <cell r="A898">
            <v>91375</v>
          </cell>
          <cell r="B898" t="str">
            <v>CAMINHÃO TOCO, PESO BRUTO TOTAL 16.000 KG, CARGA ÚTIL MÁXIMA DE 10.685 KG, DISTÂNCIA ENTRE EIXOS 4,80 M, POTÊNCIA 189 CV EXCLUSIVE CARROCERIA - DEPRECIAÇÃO. AF_06/2014</v>
          </cell>
          <cell r="C898" t="str">
            <v>H</v>
          </cell>
          <cell r="D898" t="str">
            <v>8,29</v>
          </cell>
        </row>
        <row r="899">
          <cell r="A899">
            <v>91376</v>
          </cell>
          <cell r="B899" t="str">
            <v>CAMINHÃO TOCO, PESO BRUTO TOTAL 16.000 KG, CARGA ÚTIL MÁXIMA DE 10.685 KG, DISTÂNCIA ENTRE EIXOS 4,80 M, POTÊNCIA 189 CV EXCLUSIVE CARROCERIA - JUROS. AF_06/2014</v>
          </cell>
          <cell r="C899" t="str">
            <v>H</v>
          </cell>
          <cell r="D899" t="str">
            <v>1,74</v>
          </cell>
        </row>
        <row r="900">
          <cell r="A900">
            <v>91377</v>
          </cell>
          <cell r="B900" t="str">
            <v>CAMINHÃO TOCO, PESO BRUTO TOTAL 16.000 KG, CARGA ÚTIL MÁXIMA DE 10.685 KG, DISTÂNCIA ENTRE EIXOS 4,80 M, POTÊNCIA 189 CV EXCLUSIVE CARROCERIA - IMPOSTOS E SEGUROS. AF_06/2014</v>
          </cell>
          <cell r="C900" t="str">
            <v>H</v>
          </cell>
          <cell r="D900" t="str">
            <v>0,67</v>
          </cell>
        </row>
        <row r="901">
          <cell r="A901">
            <v>91380</v>
          </cell>
          <cell r="B901" t="str">
            <v>CAMINHÃO BASCULANTE 10 M3, TRUCADO CABINE SIMPLES, PESO BRUTO TOTAL 23.000 KG, CARGA ÚTIL MÁXIMA 15.935 KG, DISTÂNCIA ENTRE EIXOS 4,80 M, POTÊNCIA 230 CV INCLUSIVE CAÇAMBA METÁLICA - DEPRECIAÇÃO. AF_06/2014</v>
          </cell>
          <cell r="C901" t="str">
            <v>H</v>
          </cell>
          <cell r="D901" t="str">
            <v>16,09</v>
          </cell>
        </row>
        <row r="902">
          <cell r="A902">
            <v>91381</v>
          </cell>
          <cell r="B902" t="str">
            <v>CAMINHÃO BASCULANTE 10 M3, TRUCADO CABINE SIMPLES, PESO BRUTO TOTAL 23.000 KG, CARGA ÚTIL MÁXIMA 15.935 KG, DISTÂNCIA ENTRE EIXOS 4,80 M, POTÊNCIA 230 CV INCLUSIVE CAÇAMBA METÁLICA - JUROS. AF_06/2014</v>
          </cell>
          <cell r="C902" t="str">
            <v>H</v>
          </cell>
          <cell r="D902" t="str">
            <v>2,97</v>
          </cell>
        </row>
        <row r="903">
          <cell r="A903">
            <v>91382</v>
          </cell>
          <cell r="B903" t="str">
            <v>CAMINHÃO BASCULANTE 10 M3, TRUCADO CABINE SIMPLES, PESO BRUTO TOTAL 23.000 KG, CARGA ÚTIL MÁXIMA 15.935 KG, DISTÂNCIA ENTRE EIXOS 4,80 M, POTÊNCIA 230 CV INCLUSIVE CAÇAMBA METÁLICA - IMPOSTOS E SEGUROS. AF_06/2014</v>
          </cell>
          <cell r="C903" t="str">
            <v>H</v>
          </cell>
          <cell r="D903" t="str">
            <v>1,16</v>
          </cell>
        </row>
        <row r="904">
          <cell r="A904">
            <v>91383</v>
          </cell>
          <cell r="B904" t="str">
            <v>CAMINHÃO BASCULANTE 10 M3, TRUCADO CABINE SIMPLES, PESO BRUTO TOTAL 23.000 KG, CARGA ÚTIL MÁXIMA 15.935 KG, DISTÂNCIA ENTRE EIXOS 4,80 M, POTÊNCIA 230 CV INCLUSIVE CAÇAMBA METÁLICA - MANUTENÇÃO. AF_06/2014</v>
          </cell>
          <cell r="C904" t="str">
            <v>H</v>
          </cell>
          <cell r="D904" t="str">
            <v>30,16</v>
          </cell>
        </row>
        <row r="905">
          <cell r="A905">
            <v>91384</v>
          </cell>
          <cell r="B905" t="str">
            <v>CAMINHÃO BASCULANTE 10 M3, TRUCADO CABINE SIMPLES, PESO BRUTO TOTAL 23.000 KG, CARGA ÚTIL MÁXIMA 15.935 KG, DISTÂNCIA ENTRE EIXOS 4,80 M, POTÊNCIA 230 CV INCLUSIVE CAÇAMBA METÁLICA - MATERIAIS NA OPERAÇÃO. AF_06/2014</v>
          </cell>
          <cell r="C905" t="str">
            <v>H</v>
          </cell>
          <cell r="D905" t="str">
            <v>86,03</v>
          </cell>
        </row>
        <row r="906">
          <cell r="A906">
            <v>91390</v>
          </cell>
          <cell r="B906" t="str">
            <v>CAMINHÃO TOCO, PBT 14.300 KG, CARGA ÚTIL MÁX. 9.710 KG, DIST. ENTRE EIXOS 3,56 M, POTÊNCIA 185 CV, INCLUSIVE CARROCERIA FIXA ABERTA DE MADEIRA P/ TRANSPORTE GERAL DE CARGA SECA, DIMEN. APROX. 2,50 X 6,50 X 0,50 M - DEPRECIAÇÃO. AF_06/2014</v>
          </cell>
          <cell r="C906" t="str">
            <v>H</v>
          </cell>
          <cell r="D906" t="str">
            <v>10,59</v>
          </cell>
        </row>
        <row r="907">
          <cell r="A907">
            <v>91391</v>
          </cell>
          <cell r="B907" t="str">
            <v>CAMINHÃO TOCO, PBT 14.300 KG, CARGA ÚTIL MÁX. 9.710 KG, DIST. ENTRE EIXOS 3,56 M, POTÊNCIA 185 CV, INCLUSIVE CARROCERIA FIXA ABERTA DE MADEIRA P/ TRANSPORTE GERAL DE CARGA SECA, DIMEN. APROX. 2,50 X 6,50 X 0,50 M - JUROS. AF_06/2014</v>
          </cell>
          <cell r="C907" t="str">
            <v>H</v>
          </cell>
          <cell r="D907" t="str">
            <v>2,22</v>
          </cell>
        </row>
        <row r="908">
          <cell r="A908">
            <v>91392</v>
          </cell>
          <cell r="B908" t="str">
            <v>CAMINHÃO TOCO, PBT 14.300 KG, CARGA ÚTIL MÁX. 9.710 KG, DIST. ENTRE EIXOS 3,56 M, POTÊNCIA 185 CV, INCLUSIVE CARROCERIA FIXA ABERTA DE MADEIRA P/ TRANSPORTE GERAL DE CARGA SECA, DIMEN. APROX. 2,50 X 6,50 X 0,50 M - IMPOSTOS E SEGUROS. AF_06/2014</v>
          </cell>
          <cell r="C908" t="str">
            <v>H</v>
          </cell>
          <cell r="D908" t="str">
            <v>0,85</v>
          </cell>
        </row>
        <row r="909">
          <cell r="A909">
            <v>91396</v>
          </cell>
          <cell r="B909" t="str">
            <v>CAMINHÃO PIPA 10.000 L TRUCADO, PESO BRUTO TOTAL 23.000 KG, CARGA ÚTIL MÁXIMA 15.935 KG, DISTÂNCIA ENTRE EIXOS 4,8 M, POTÊNCIA 230 CV, INCLUSIVE TANQUE DE AÇO PARA TRANSPORTE DE ÁGUA - DEPRECIAÇÃO. AF_06/2014</v>
          </cell>
          <cell r="C909" t="str">
            <v>H</v>
          </cell>
          <cell r="D909" t="str">
            <v>14,12</v>
          </cell>
        </row>
        <row r="910">
          <cell r="A910">
            <v>91397</v>
          </cell>
          <cell r="B910" t="str">
            <v>CAMINHÃO PIPA 10.000 L TRUCADO, PESO BRUTO TOTAL 23.000 KG, CARGA ÚTIL MÁXIMA 15.935 KG, DISTÂNCIA ENTRE EIXOS 4,8 M, POTÊNCIA 230 CV, INCLUSIVE TANQUE DE AÇO PARA TRANSPORTE DE ÁGUA - JUROS. AF_06/2014</v>
          </cell>
          <cell r="C910" t="str">
            <v>H</v>
          </cell>
          <cell r="D910" t="str">
            <v>2,96</v>
          </cell>
        </row>
        <row r="911">
          <cell r="A911">
            <v>91398</v>
          </cell>
          <cell r="B911" t="str">
            <v>CAMINHÃO PIPA 10.000 L TRUCADO, PESO BRUTO TOTAL 23.000 KG, CARGA ÚTIL MÁXIMA 15.935 KG, DISTÂNCIA ENTRE EIXOS 4,8 M, POTÊNCIA 230 CV, INCLUSIVE TANQUE DE AÇO PARA TRANSPORTE DE ÁGUA - IMPOSTOS E SEGUROS. AF_06/2014</v>
          </cell>
          <cell r="C911" t="str">
            <v>H</v>
          </cell>
          <cell r="D911" t="str">
            <v>1,14</v>
          </cell>
        </row>
        <row r="912">
          <cell r="A912">
            <v>91402</v>
          </cell>
          <cell r="B912" t="str">
            <v>CAMINHÃO BASCULANTE 6 M3 TOCO, PESO BRUTO TOTAL 16.000 KG, CARGA ÚTIL MÁXIMA 11.130 KG, DISTÂNCIA ENTRE EIXOS 5,36 M, POTÊNCIA 185 CV, INCLUSIVE CAÇAMBA METÁLICA - IMPOSTOS E SEGUROS. AF_06/2014</v>
          </cell>
          <cell r="C912" t="str">
            <v>H</v>
          </cell>
          <cell r="D912" t="str">
            <v>0,97</v>
          </cell>
        </row>
        <row r="913">
          <cell r="A913">
            <v>91466</v>
          </cell>
          <cell r="B913" t="str">
            <v>GUINDAUTO HIDRÁULICO, CAPACIDADE MÁXIMA DE CARGA 6200 KG, MOMENTO MÁXIMO DE CARGA 11,7 TM, ALCANCE MÁXIMO HORIZONTAL 9,70 M, INCLUSIVE CAMINHÃO TOCO PBT 16.000 KG, POTÊNCIA DE 189 CV - IMPOSTOS E SEGUROS. AF_08/2015</v>
          </cell>
          <cell r="C913" t="str">
            <v>H</v>
          </cell>
          <cell r="D913" t="str">
            <v>0,88</v>
          </cell>
        </row>
        <row r="914">
          <cell r="A914">
            <v>91467</v>
          </cell>
          <cell r="B914" t="str">
            <v>GUINDAUTO HIDRÁULICO, CAPACIDADE MÁXIMA DE CARGA 6200 KG, MOMENTO MÁXIMO DE CARGA 11,7 TM, ALCANCE MÁXIMO HORIZONTAL 9,70 M, INCLUSIVE CAMINHÃO TOCO PBT 16.000 KG, POTÊNCIA DE 189 CV - MATERIAIS NA OPERAÇÃO. AF_08/2015</v>
          </cell>
          <cell r="C914" t="str">
            <v>H</v>
          </cell>
          <cell r="D914" t="str">
            <v>95,94</v>
          </cell>
        </row>
        <row r="915">
          <cell r="A915">
            <v>91468</v>
          </cell>
          <cell r="B915" t="str">
            <v>ESPARGIDOR DE ASFALTO PRESSURIZADO, TANQUE 6 M3 COM ISOLAÇÃO TÉRMICA, AQUECIDO COM 2 MAÇARICOS, COM BARRA ESPARGIDORA 3,60 M, MONTADO SOBRE CAMINHÃO  TOCO, PBT 14.300 KG, POTÊNCIA 185 CV - DEPRECIAÇÃO. AF_08/2015</v>
          </cell>
          <cell r="C915" t="str">
            <v>H</v>
          </cell>
          <cell r="D915" t="str">
            <v>14,79</v>
          </cell>
        </row>
        <row r="916">
          <cell r="A916">
            <v>91469</v>
          </cell>
          <cell r="B916" t="str">
            <v>ESPARGIDOR DE ASFALTO PRESSURIZADO, TANQUE 6 M3 COM ISOLAÇÃO TÉRMICA, AQUECIDO COM 2 MAÇARICOS, COM BARRA ESPARGIDORA 3,60 M, MONTADO SOBRE CAMINHÃO  TOCO, PBT 14.300 KG, POTÊNCIA 185 CV - JUROS. AF_08/2015</v>
          </cell>
          <cell r="C916" t="str">
            <v>H</v>
          </cell>
          <cell r="D916" t="str">
            <v>3,19</v>
          </cell>
        </row>
        <row r="917">
          <cell r="A917">
            <v>91484</v>
          </cell>
          <cell r="B917" t="str">
            <v>ESPARGIDOR DE ASFALTO PRESSURIZADO, TANQUE 6 M3 COM ISOLAÇÃO TÉRMICA, AQUECIDO COM 2 MAÇARICOS, COM BARRA ESPARGIDORA 3,60 M, MONTADO SOBRE CAMINHÃO  TOCO, PBT 14.300 KG, POTÊNCIA 185 CV - IMPOSTOS E SEGUROS. AF_08/2015</v>
          </cell>
          <cell r="C917" t="str">
            <v>H</v>
          </cell>
          <cell r="D917" t="str">
            <v>1,02</v>
          </cell>
        </row>
        <row r="918">
          <cell r="A918">
            <v>91485</v>
          </cell>
          <cell r="B918" t="str">
            <v>ESPARGIDOR DE ASFALTO PRESSURIZADO, TANQUE 6 M3 COM ISOLAÇÃO TÉRMICA, AQUECIDO COM 2 MAÇARICOS, COM BARRA ESPARGIDORA 3,60 M, MONTADO SOBRE CAMINHÃO  TOCO, PBT 14.300 KG, POTÊNCIA 185 CV - MATERIAIS NA OPERAÇÃO. AF_08/2015</v>
          </cell>
          <cell r="C918" t="str">
            <v>H</v>
          </cell>
          <cell r="D918" t="str">
            <v>130,20</v>
          </cell>
        </row>
        <row r="919">
          <cell r="A919">
            <v>91529</v>
          </cell>
          <cell r="B919" t="str">
            <v>COMPACTADOR DE SOLOS DE PERCUSSÃO (SOQUETE) COM MOTOR A GASOLINA 4 TEMPOS, POTÊNCIA 4 CV - DEPRECIAÇÃO. AF_08/2015</v>
          </cell>
          <cell r="C919" t="str">
            <v>H</v>
          </cell>
          <cell r="D919" t="str">
            <v>0,51</v>
          </cell>
        </row>
        <row r="920">
          <cell r="A920">
            <v>91530</v>
          </cell>
          <cell r="B920" t="str">
            <v>COMPACTADOR DE SOLOS DE PERCUSSÃO (SOQUETE) COM MOTOR A GASOLINA 4 TEMPOS, POTÊNCIA 4 CV - JUROS. AF_08/2015</v>
          </cell>
          <cell r="C920" t="str">
            <v>H</v>
          </cell>
          <cell r="D920" t="str">
            <v>0,07</v>
          </cell>
        </row>
        <row r="921">
          <cell r="A921">
            <v>91531</v>
          </cell>
          <cell r="B921" t="str">
            <v>COMPACTADOR DE SOLOS DE PERCUSSÃO (SOQUETE) COM MOTOR A GASOLINA 4 TEMPOS, POTÊNCIA 4 CV - MANUTENÇÃO. AF_08/2015</v>
          </cell>
          <cell r="C921" t="str">
            <v>H</v>
          </cell>
          <cell r="D921" t="str">
            <v>0,64</v>
          </cell>
        </row>
        <row r="922">
          <cell r="A922">
            <v>91532</v>
          </cell>
          <cell r="B922" t="str">
            <v>COMPACTADOR DE SOLOS DE PERCUSSÃO (SOQUETE) COM MOTOR A GASOLINA 4 TEMPOS, POTÊNCIA 4 CV - MATERIAIS NA OPERAÇÃO. AF_08/2015</v>
          </cell>
          <cell r="C922" t="str">
            <v>H</v>
          </cell>
          <cell r="D922" t="str">
            <v>4,36</v>
          </cell>
        </row>
        <row r="923">
          <cell r="A923">
            <v>91629</v>
          </cell>
          <cell r="B923" t="str">
            <v>GUINDAUTO HIDRÁULICO, CAPACIDADE MÁXIMA DE CARGA 6500 KG, MOMENTO MÁXIMO DE CARGA 5,8 TM, ALCANCE MÁXIMO HORIZONTAL 7,60 M, INCLUSIVE CAMINHÃO TOCO PBT 9.700 KG, POTÊNCIA DE 160 CV - DEPRECIAÇÃO. AF_08/2015</v>
          </cell>
          <cell r="C923" t="str">
            <v>H</v>
          </cell>
          <cell r="D923" t="str">
            <v>10,13</v>
          </cell>
        </row>
        <row r="924">
          <cell r="A924">
            <v>91630</v>
          </cell>
          <cell r="B924" t="str">
            <v>GUINDAUTO HIDRÁULICO, CAPACIDADE MÁXIMA DE CARGA 6500 KG, MOMENTO MÁXIMO DE CARGA 5,8 TM, ALCANCE MÁXIMO HORIZONTAL 7,60 M, INCLUSIVE CAMINHÃO TOCO PBT 9.700 KG, POTÊNCIA DE 160 CV - JUROS. AF_08/2015</v>
          </cell>
          <cell r="C924" t="str">
            <v>H</v>
          </cell>
          <cell r="D924" t="str">
            <v>2,12</v>
          </cell>
        </row>
        <row r="925">
          <cell r="A925">
            <v>91631</v>
          </cell>
          <cell r="B925" t="str">
            <v>GUINDAUTO HIDRÁULICO, CAPACIDADE MÁXIMA DE CARGA 6500 KG, MOMENTO MÁXIMO DE CARGA 5,8 TM, ALCANCE MÁXIMO HORIZONTAL 7,60 M, INCLUSIVE CAMINHÃO TOCO PBT 9.700 KG, POTÊNCIA DE 160 CV - IMPOSTOS E SEGUROS. AF_08/2015</v>
          </cell>
          <cell r="C925" t="str">
            <v>H</v>
          </cell>
          <cell r="D925" t="str">
            <v>0,82</v>
          </cell>
        </row>
        <row r="926">
          <cell r="A926">
            <v>91632</v>
          </cell>
          <cell r="B926" t="str">
            <v>GUINDAUTO HIDRÁULICO, CAPACIDADE MÁXIMA DE CARGA 6500 KG, MOMENTO MÁXIMO DE CARGA 5,8 TM, ALCANCE MÁXIMO HORIZONTAL 7,60 M, INCLUSIVE CAMINHÃO TOCO PBT 9.700 KG, POTÊNCIA DE 160 CV - MANUTENÇÃO. AF_08/2015</v>
          </cell>
          <cell r="C926" t="str">
            <v>H</v>
          </cell>
          <cell r="D926" t="str">
            <v>19,01</v>
          </cell>
        </row>
        <row r="927">
          <cell r="A927">
            <v>91633</v>
          </cell>
          <cell r="B927" t="str">
            <v>GUINDAUTO HIDRÁULICO, CAPACIDADE MÁXIMA DE CARGA 6500 KG, MOMENTO MÁXIMO DE CARGA 5,8 TM, ALCANCE MÁXIMO HORIZONTAL 7,60 M, INCLUSIVE CAMINHÃO TOCO PBT 9.700 KG, POTÊNCIA DE 160 CV - MATERIAIS NA OPERAÇÃO. AF_08/2015</v>
          </cell>
          <cell r="C927" t="str">
            <v>H</v>
          </cell>
          <cell r="D927" t="str">
            <v>81,20</v>
          </cell>
        </row>
        <row r="928">
          <cell r="A928">
            <v>91640</v>
          </cell>
          <cell r="B928" t="str">
            <v>CAMINHÃO DE TRANSPORTE DE MATERIAL ASFÁLTICO 30.000 L, COM CAVALO MECÂNICO DE CAPACIDADE MÁXIMA DE TRAÇÃO COMBINADO DE 66.000 KG, POTÊNCIA 360 CV, INCLUSIVE TANQUE DE ASFALTO COM SERPENTINA - DEPRECIAÇÃO. AF_08/2015</v>
          </cell>
          <cell r="C928" t="str">
            <v>H</v>
          </cell>
          <cell r="D928" t="str">
            <v>22,28</v>
          </cell>
        </row>
        <row r="929">
          <cell r="A929">
            <v>91641</v>
          </cell>
          <cell r="B929" t="str">
            <v>CAMINHÃO DE TRANSPORTE DE MATERIAL ASFÁLTICO 30.000 L, COM CAVALO MECÂNICO DE CAPACIDADE MÁXIMA DE TRAÇÃO COMBINADO DE 66.000 KG, POTÊNCIA 360 CV, INCLUSIVE TANQUE DE ASFALTO COM SERPENTINA - JUROS. AF_08/2015</v>
          </cell>
          <cell r="C929" t="str">
            <v>H</v>
          </cell>
          <cell r="D929" t="str">
            <v>4,67</v>
          </cell>
        </row>
        <row r="930">
          <cell r="A930">
            <v>91642</v>
          </cell>
          <cell r="B930" t="str">
            <v>CAMINHÃO DE TRANSPORTE DE MATERIAL ASFÁLTICO 30.000 L, COM CAVALO MECÂNICO DE CAPACIDADE MÁXIMA DE TRAÇÃO COMBINADO DE 66.000 KG, POTÊNCIA 360 CV, INCLUSIVE TANQUE DE ASFALTO COM SERPENTINA - IMPOSTOS E SEGUROS. AF_08/2015</v>
          </cell>
          <cell r="C930" t="str">
            <v>H</v>
          </cell>
          <cell r="D930" t="str">
            <v>1,81</v>
          </cell>
        </row>
        <row r="931">
          <cell r="A931">
            <v>91643</v>
          </cell>
          <cell r="B931" t="str">
            <v>CAMINHÃO DE TRANSPORTE DE MATERIAL ASFÁLTICO 30.000 L, COM CAVALO MECÂNICO DE CAPACIDADE MÁXIMA DE TRAÇÃO COMBINADO DE 66.000 KG, POTÊNCIA 360 CV, INCLUSIVE TANQUE DE ASFALTO COM SERPENTINA - MANUTENÇÃO. AF_08/2015</v>
          </cell>
          <cell r="C931" t="str">
            <v>H</v>
          </cell>
          <cell r="D931" t="str">
            <v>41,77</v>
          </cell>
        </row>
        <row r="932">
          <cell r="A932">
            <v>91644</v>
          </cell>
          <cell r="B932" t="str">
            <v>CAMINHÃO DE TRANSPORTE DE MATERIAL ASFÁLTICO 30.000 L, COM CAVALO MECÂNICO DE CAPACIDADE MÁXIMA DE TRAÇÃO COMBINADO DE 66.000 KG, POTÊNCIA 360 CV, INCLUSIVE TANQUE DE ASFALTO COM SERPENTINA - MATERIAIS NA OPERAÇÃO. AF_08/2015</v>
          </cell>
          <cell r="C932" t="str">
            <v>H</v>
          </cell>
          <cell r="D932" t="str">
            <v>182,73</v>
          </cell>
        </row>
        <row r="933">
          <cell r="A933">
            <v>91688</v>
          </cell>
          <cell r="B933" t="str">
            <v>SERRA CIRCULAR DE BANCADA COM MOTOR ELÉTRICO POTÊNCIA DE 5HP, COM COIFA PARA DISCO 10" - DEPRECIAÇÃO. AF_08/2015</v>
          </cell>
          <cell r="C933" t="str">
            <v>H</v>
          </cell>
          <cell r="D933" t="str">
            <v>0,08</v>
          </cell>
        </row>
        <row r="934">
          <cell r="A934">
            <v>91689</v>
          </cell>
          <cell r="B934" t="str">
            <v>SERRA CIRCULAR DE BANCADA COM MOTOR ELÉTRICO POTÊNCIA DE 5HP, COM COIFA PARA DISCO 10" - JUROS. AF_08/2015</v>
          </cell>
          <cell r="C934" t="str">
            <v>H</v>
          </cell>
          <cell r="D934" t="str">
            <v>0,01</v>
          </cell>
        </row>
        <row r="935">
          <cell r="A935">
            <v>91690</v>
          </cell>
          <cell r="B935" t="str">
            <v>SERRA CIRCULAR DE BANCADA COM MOTOR ELÉTRICO POTÊNCIA DE 5HP, COM COIFA PARA DISCO 10" - MANUTENÇÃO. AF_08/2015</v>
          </cell>
          <cell r="C935" t="str">
            <v>H</v>
          </cell>
          <cell r="D935" t="str">
            <v>0,05</v>
          </cell>
        </row>
        <row r="936">
          <cell r="A936">
            <v>91691</v>
          </cell>
          <cell r="B936" t="str">
            <v>SERRA CIRCULAR DE BANCADA COM MOTOR ELÉTRICO POTÊNCIA DE 5HP, COM COIFA PARA DISCO 10" - MATERIAIS NA OPERAÇÃO. AF_08/2015</v>
          </cell>
          <cell r="C936" t="str">
            <v>H</v>
          </cell>
          <cell r="D936" t="str">
            <v>3,10</v>
          </cell>
        </row>
        <row r="937">
          <cell r="A937">
            <v>92040</v>
          </cell>
          <cell r="B937" t="str">
            <v>DISTRIBUIDOR DE AGREGADOS REBOCAVEL, CAPACIDADE 1,9 M³, LARGURA DE TRABALHO 3,66 M - DEPRECIAÇÃO. AF_11/2015</v>
          </cell>
          <cell r="C937" t="str">
            <v>H</v>
          </cell>
          <cell r="D937" t="str">
            <v>4,13</v>
          </cell>
        </row>
        <row r="938">
          <cell r="A938">
            <v>92041</v>
          </cell>
          <cell r="B938" t="str">
            <v>DISTRIBUIDOR DE AGREGADOS REBOCAVEL, CAPACIDADE 1,9 M³, LARGURA DE TRABALHO 3,66 M - JUROS. AF_11/2015</v>
          </cell>
          <cell r="C938" t="str">
            <v>H</v>
          </cell>
          <cell r="D938" t="str">
            <v>0,43</v>
          </cell>
        </row>
        <row r="939">
          <cell r="A939">
            <v>92042</v>
          </cell>
          <cell r="B939" t="str">
            <v>DISTRIBUIDOR DE AGREGADOS REBOCAVEL, CAPACIDADE 1,9 M³, LARGURA DE TRABALHO 3,66 M - MANUTENÇÃO. AF_11/2015</v>
          </cell>
          <cell r="C939" t="str">
            <v>H</v>
          </cell>
          <cell r="D939" t="str">
            <v>3,44</v>
          </cell>
        </row>
        <row r="940">
          <cell r="A940">
            <v>92101</v>
          </cell>
          <cell r="B940" t="str">
            <v>CAMINHÃO PARA EQUIPAMENTO DE LIMPEZA A SUCÇÃO COM CAMINHÃO TRUCADO DE PESO BRUTO TOTAL 23000 KG, CARGA ÚTIL MÁXIMA 15935 KG, DISTÂNCIA ENTRE EIXOS 4,80 M, POTÊNCIA 230 CV, INCLUSIVE LIMPADORA A SUCÇÃO, TANQUE 12000 L - DEPRECIAÇÃO. AF_11/2015</v>
          </cell>
          <cell r="C940" t="str">
            <v>H</v>
          </cell>
          <cell r="D940" t="str">
            <v>15,61</v>
          </cell>
        </row>
        <row r="941">
          <cell r="A941">
            <v>92102</v>
          </cell>
          <cell r="B941" t="str">
            <v>CAMINHÃO PARA EQUIPAMENTO DE LIMPEZA A SUCÇÃO COM CAMINHÃO TRUCADO DE PESO BRUTO TOTAL 23000 KG, CARGA ÚTIL MÁXIMA 15935 KG, DISTÂNCIA ENTRE EIXOS 4,80 M, POTÊNCIA 230 CV, INCLUSIVE LIMPADORA A SUCÇÃO, TANQUE 12000 L - JUROS. AF_11/2015</v>
          </cell>
          <cell r="C941" t="str">
            <v>H</v>
          </cell>
          <cell r="D941" t="str">
            <v>3,27</v>
          </cell>
        </row>
        <row r="942">
          <cell r="A942">
            <v>92103</v>
          </cell>
          <cell r="B942" t="str">
            <v>CAMINHÃO PARA EQUIPAMENTO DE LIMPEZA A SUCÇÃO COM CAMINHÃO TRUCADO DE PESO BRUTO TOTAL 23000 KG, CARGA ÚTIL MÁXIMA 15935 KG, DISTÂNCIA ENTRE EIXOS 4,80 M, POTÊNCIA 230 CV, INCLUSIVE LIMPADORA A SUCÇÃO, TANQUE 12000 L - IMPOSTOS E SEGUROS. AF_11/2015</v>
          </cell>
          <cell r="C942" t="str">
            <v>H</v>
          </cell>
          <cell r="D942" t="str">
            <v>1,26</v>
          </cell>
        </row>
        <row r="943">
          <cell r="A943">
            <v>92104</v>
          </cell>
          <cell r="B943" t="str">
            <v>CAMINHÃO PARA EQUIPAMENTO DE LIMPEZA A SUCÇÃO COM CAMINHÃO TRUCADO DE PESO BRUTO TOTAL 23000 KG, CARGA ÚTIL MÁXIMA 15935 KG, DISTÂNCIA ENTRE EIXOS 4,80 M, POTÊNCIA 230 CV, INCLUSIVE LIMPADORA A SUCÇÃO, TANQUE 12000 L - MANUTENÇÃO. AF_11/2015</v>
          </cell>
          <cell r="C943" t="str">
            <v>H</v>
          </cell>
          <cell r="D943" t="str">
            <v>29,28</v>
          </cell>
        </row>
        <row r="944">
          <cell r="A944">
            <v>92105</v>
          </cell>
          <cell r="B944" t="str">
            <v>CAMINHÃO PARA EQUIPAMENTO DE LIMPEZA A SUCÇÃO COM CAMINHÃO TRUCADO DE PESO BRUTO TOTAL 23000 KG, CARGA ÚTIL MÁX. 15935 KG, DISTÂNCIA ENTRE EIXOS 4,80 M, POTÊNCIA 230 CV, INCLUSIVE LIMPADORA A SUCÇÃO, TANQUE 12000 L - MATERIAIS NA OPERAÇÃO. AF_11/2015</v>
          </cell>
          <cell r="C944" t="str">
            <v>H</v>
          </cell>
          <cell r="D944" t="str">
            <v>116,74</v>
          </cell>
        </row>
        <row r="945">
          <cell r="A945">
            <v>92108</v>
          </cell>
          <cell r="B945" t="str">
            <v>PENEIRA ROTATIVA COM MOTOR ELÉTRICO TRIFÁSICO DE 2 CV, CILINDRO DE 1 M X 0,60 M, COM FUROS DE 3,17 MM - DEPRECIAÇÃO. AF_11/2015</v>
          </cell>
          <cell r="C945" t="str">
            <v>H</v>
          </cell>
          <cell r="D945" t="str">
            <v>0,64</v>
          </cell>
        </row>
        <row r="946">
          <cell r="A946">
            <v>92109</v>
          </cell>
          <cell r="B946" t="str">
            <v>PENEIRA ROTATIVA COM MOTOR ELÉTRICO TRIFÁSICO DE 2 CV, CILINDRO DE 1 M X 0,60 M, COM FUROS DE 3,17 MM - JUROS. AF_11/2015</v>
          </cell>
          <cell r="C946" t="str">
            <v>H</v>
          </cell>
          <cell r="D946" t="str">
            <v>0,07</v>
          </cell>
        </row>
        <row r="947">
          <cell r="A947">
            <v>92110</v>
          </cell>
          <cell r="B947" t="str">
            <v>PENEIRA ROTATIVA COM MOTOR ELÉTRICO TRIFÁSICO DE 2 CV, CILINDRO DE 1 M X 0,60 M, COM FUROS DE 3,17 MM - MANUTENÇÃO. AF_11/2015</v>
          </cell>
          <cell r="C947" t="str">
            <v>H</v>
          </cell>
          <cell r="D947" t="str">
            <v>0,50</v>
          </cell>
        </row>
        <row r="948">
          <cell r="A948">
            <v>92111</v>
          </cell>
          <cell r="B948" t="str">
            <v>PENEIRA ROTATIVA COM MOTOR ELÉTRICO TRIFÁSICO DE 2 CV, CILINDRO DE 1 M X 0,60 M, COM FUROS DE 3,17 MM - MATERIAIS NA OPERAÇÃO. AF_11/2015</v>
          </cell>
          <cell r="C948" t="str">
            <v>H</v>
          </cell>
          <cell r="D948" t="str">
            <v>1,22</v>
          </cell>
        </row>
        <row r="949">
          <cell r="A949">
            <v>92114</v>
          </cell>
          <cell r="B949" t="str">
            <v>DOSADOR DE AREIA, CAPACIDADE DE 26 LITROS - DEPRECIAÇÃO. AF_11/2015</v>
          </cell>
          <cell r="C949" t="str">
            <v>H</v>
          </cell>
          <cell r="D949" t="str">
            <v>0,07</v>
          </cell>
        </row>
        <row r="950">
          <cell r="A950">
            <v>92115</v>
          </cell>
          <cell r="B950" t="str">
            <v>DOSADOR DE AREIA, CAPACIDADE DE 26 LITROS - JUROS. AF_11/2015</v>
          </cell>
          <cell r="C950" t="str">
            <v>H</v>
          </cell>
          <cell r="D950" t="str">
            <v>0,00</v>
          </cell>
        </row>
        <row r="951">
          <cell r="A951">
            <v>92116</v>
          </cell>
          <cell r="B951" t="str">
            <v>DOSADOR DE AREIA, CAPACIDADE DE 26 LITROS - MANUTENÇÃO. AF_11/2015</v>
          </cell>
          <cell r="C951" t="str">
            <v>H</v>
          </cell>
          <cell r="D951" t="str">
            <v>0,09</v>
          </cell>
        </row>
        <row r="952">
          <cell r="A952">
            <v>92133</v>
          </cell>
          <cell r="B952" t="str">
            <v>CAMINHONETE COM MOTOR A DIESEL, POTÊNCIA 180 CV, CABINE DUPLA, 4X4 - DEPRECIAÇÃO. AF_11/2015</v>
          </cell>
          <cell r="C952" t="str">
            <v>H</v>
          </cell>
          <cell r="D952" t="str">
            <v>7,91</v>
          </cell>
        </row>
        <row r="953">
          <cell r="A953">
            <v>92134</v>
          </cell>
          <cell r="B953" t="str">
            <v>CAMINHONETE COM MOTOR A DIESEL, POTÊNCIA 180 CV, CABINE DUPLA, 4X4 - JUROS. AF_11/2015</v>
          </cell>
          <cell r="C953" t="str">
            <v>H</v>
          </cell>
          <cell r="D953" t="str">
            <v>1,25</v>
          </cell>
        </row>
        <row r="954">
          <cell r="A954">
            <v>92135</v>
          </cell>
          <cell r="B954" t="str">
            <v>CAMINHONETE COM MOTOR A DIESEL, POTÊNCIA 180 CV, CABINE DUPLA, 4X4 - IMPOSTOS E SEGUROS. AF_11/2015</v>
          </cell>
          <cell r="C954" t="str">
            <v>H</v>
          </cell>
          <cell r="D954" t="str">
            <v>0,49</v>
          </cell>
        </row>
        <row r="955">
          <cell r="A955">
            <v>92136</v>
          </cell>
          <cell r="B955" t="str">
            <v>CAMINHONETE COM MOTOR A DIESEL, POTÊNCIA 180 CV, CABINE DUPLA, 4X4 - MANUTENÇÃO. AF_11/2015</v>
          </cell>
          <cell r="C955" t="str">
            <v>H</v>
          </cell>
          <cell r="D955" t="str">
            <v>9,89</v>
          </cell>
        </row>
        <row r="956">
          <cell r="A956">
            <v>92137</v>
          </cell>
          <cell r="B956" t="str">
            <v>CAMINHONETE COM MOTOR A DIESEL, POTÊNCIA 180 CV, CABINE DUPLA, 4X4 - MATERIAIS NA OPERAÇÃO. AF_11/2015</v>
          </cell>
          <cell r="C956" t="str">
            <v>H</v>
          </cell>
          <cell r="D956" t="str">
            <v>24,03</v>
          </cell>
        </row>
        <row r="957">
          <cell r="A957">
            <v>92140</v>
          </cell>
          <cell r="B957" t="str">
            <v>CAMINHONETE CABINE SIMPLES COM MOTOR 1.6 FLEX, CÂMBIO MANUAL, POTÊNCIA 101/104 CV, 2 PORTAS - DEPRECIAÇÃO. AF_11/2015</v>
          </cell>
          <cell r="C957" t="str">
            <v>H</v>
          </cell>
          <cell r="D957" t="str">
            <v>2,41</v>
          </cell>
        </row>
        <row r="958">
          <cell r="A958">
            <v>92141</v>
          </cell>
          <cell r="B958" t="str">
            <v>CAMINHONETE CABINE SIMPLES COM MOTOR 1.6 FLEX, CÂMBIO MANUAL, POTÊNCIA 101/104 CV, 2 PORTAS - JUROS. AF_11/2015</v>
          </cell>
          <cell r="C958" t="str">
            <v>H</v>
          </cell>
          <cell r="D958" t="str">
            <v>0,38</v>
          </cell>
        </row>
        <row r="959">
          <cell r="A959">
            <v>92142</v>
          </cell>
          <cell r="B959" t="str">
            <v>CAMINHONETE CABINE SIMPLES COM MOTOR 1.6 FLEX, CÂMBIO MANUAL, POTÊNCIA 101/104 CV, 2 PORTAS - IMPOSTOS E SEGUROS. AF_11/2015</v>
          </cell>
          <cell r="C959" t="str">
            <v>H</v>
          </cell>
          <cell r="D959" t="str">
            <v>0,15</v>
          </cell>
        </row>
        <row r="960">
          <cell r="A960">
            <v>92143</v>
          </cell>
          <cell r="B960" t="str">
            <v>CAMINHONETE CABINE SIMPLES COM MOTOR 1.6 FLEX, CÂMBIO MANUAL, POTÊNCIA 101/104 CV, 2 PORTAS - MANUTENÇÃO. AF_11/2015</v>
          </cell>
          <cell r="C960" t="str">
            <v>H</v>
          </cell>
          <cell r="D960" t="str">
            <v>3,01</v>
          </cell>
        </row>
        <row r="961">
          <cell r="A961">
            <v>92144</v>
          </cell>
          <cell r="B961" t="str">
            <v>CAMINHONETE CABINE SIMPLES COM MOTOR 1.6 FLEX, CÂMBIO MANUAL, POTÊNCIA 101/104 CV, 2 PORTAS - MATERIAIS NA OPERAÇÃO. AF_11/2015</v>
          </cell>
          <cell r="C961" t="str">
            <v>H</v>
          </cell>
          <cell r="D961" t="str">
            <v>28,36</v>
          </cell>
        </row>
        <row r="962">
          <cell r="A962">
            <v>92237</v>
          </cell>
          <cell r="B962" t="str">
            <v>CAMINHÃO DE TRANSPORTE DE MATERIAL ASFÁLTICO 20.000 L, COM CAVALO MECÂNICO DE CAPACIDADE MÁXIMA DE TRAÇÃO COMBINADO DE 45.000 KG, POTÊNCIA 330 CV, INCLUSIVE TANQUE DE ASFALTO COM MAÇARICO - DEPRECIAÇÃO. AF_12/2015</v>
          </cell>
          <cell r="C962" t="str">
            <v>H</v>
          </cell>
          <cell r="D962" t="str">
            <v>16,29</v>
          </cell>
        </row>
        <row r="963">
          <cell r="A963">
            <v>92238</v>
          </cell>
          <cell r="B963" t="str">
            <v>CAMINHÃO DE TRANSPORTE DE MATERIAL ASFÁLTICO 20.000 L, COM CAVALO MECÂNICO DE CAPACIDADE MÁXIMA DE TRAÇÃO COMBINADO DE 45.000 KG, POTÊNCIA 330 CV, INCLUSIVE TANQUE DE ASFALTO COM MAÇARICO - JUROS. AF_12/2015</v>
          </cell>
          <cell r="C963" t="str">
            <v>H</v>
          </cell>
          <cell r="D963" t="str">
            <v>3,42</v>
          </cell>
        </row>
        <row r="964">
          <cell r="A964">
            <v>92239</v>
          </cell>
          <cell r="B964" t="str">
            <v>CAMINHÃO DE TRANSPORTE DE MATERIAL ASFÁLTICO 20.000 L, COM CAVALO MECÂNICO DE CAPACIDADE MÁXIMA DE TRAÇÃO COMBINADO DE 45.000 KG, POTÊNCIA 330 CV, INCLUSIVE TANQUE DE ASFALTO COM MAÇARICO - IMPOSTOS E SEGUROS. AF_12/2015</v>
          </cell>
          <cell r="C964" t="str">
            <v>H</v>
          </cell>
          <cell r="D964" t="str">
            <v>1,32</v>
          </cell>
        </row>
        <row r="965">
          <cell r="A965">
            <v>92240</v>
          </cell>
          <cell r="B965" t="str">
            <v>CAMINHÃO DE TRANSPORTE DE MATERIAL ASFÁLTICO 20.000 L, COM CAVALO MECÂNICO DE CAPACIDADE MÁXIMA DE TRAÇÃO COMBINADO DE 45.000 KG, POTÊNCIA 330 CV, INCLUSIVE TANQUE DE ASFALTO COM MAÇARICO - MANUTENÇÃO. AF_12/2015</v>
          </cell>
          <cell r="C965" t="str">
            <v>H</v>
          </cell>
          <cell r="D965" t="str">
            <v>30,54</v>
          </cell>
        </row>
        <row r="966">
          <cell r="A966">
            <v>92241</v>
          </cell>
          <cell r="B966" t="str">
            <v>CAMINHÃO DE TRANSPORTE DE MATERIAL ASFÁLTICO 20.000 L, COM CAVALO MECÂNICO DE CAPACIDADE MÁXIMA DE TRAÇÃO COMBINADO DE 45.000 KG, POTÊNCIA 330 CV, INCLUSIVE TANQUE DE ASFALTO COM MAÇARICO - MATERIAIS NA OPERAÇÃO. AF_12/2015</v>
          </cell>
          <cell r="C966" t="str">
            <v>H</v>
          </cell>
          <cell r="D966" t="str">
            <v>167,52</v>
          </cell>
        </row>
        <row r="967">
          <cell r="A967">
            <v>92712</v>
          </cell>
          <cell r="B967" t="str">
            <v>APARELHO PARA CORTE E SOLDA OXI-ACETILENO SOBRE RODAS, INCLUSIVE CILINDROS E MAÇARICOS - DEPRECIAÇÃO. AF_12/2015</v>
          </cell>
          <cell r="C967" t="str">
            <v>H</v>
          </cell>
          <cell r="D967" t="str">
            <v>0,16</v>
          </cell>
        </row>
        <row r="968">
          <cell r="A968">
            <v>92713</v>
          </cell>
          <cell r="B968" t="str">
            <v>APARELHO PARA CORTE E SOLDA OXI-ACETILENO SOBRE RODAS, INCLUSIVE CILINDROS E MAÇARICOS - JUROS. AF_12/2015</v>
          </cell>
          <cell r="C968" t="str">
            <v>H</v>
          </cell>
          <cell r="D968" t="str">
            <v>0,01</v>
          </cell>
        </row>
        <row r="969">
          <cell r="A969">
            <v>92714</v>
          </cell>
          <cell r="B969" t="str">
            <v>APARELHO PARA CORTE E SOLDA OXI-ACETILENO SOBRE RODAS, INCLUSIVE CILINDROS E MAÇARICOS - MANUTENÇÃO. AF_12/2015</v>
          </cell>
          <cell r="C969" t="str">
            <v>H</v>
          </cell>
          <cell r="D969" t="str">
            <v>0,20</v>
          </cell>
        </row>
        <row r="970">
          <cell r="A970">
            <v>92715</v>
          </cell>
          <cell r="B970" t="str">
            <v>APARELHO PARA CORTE E SOLDA OXI-ACETILENO SOBRE RODAS, INCLUSIVE CILINDROS E MAÇARICOS - MATERIAIS NA OPERAÇÃO. AF_12/2015</v>
          </cell>
          <cell r="C970" t="str">
            <v>H</v>
          </cell>
          <cell r="D970" t="str">
            <v>17,81</v>
          </cell>
        </row>
        <row r="971">
          <cell r="A971">
            <v>92956</v>
          </cell>
          <cell r="B971" t="str">
            <v>MÁQUINA EXTRUSORA DE CONCRETO PARA GUIAS E SARJETAS, MOTOR A DIESEL, POTÊNCIA 14 CV - DEPRECIAÇÃO. AF_12/2015</v>
          </cell>
          <cell r="C971" t="str">
            <v>H</v>
          </cell>
          <cell r="D971" t="str">
            <v>3,75</v>
          </cell>
        </row>
        <row r="972">
          <cell r="A972">
            <v>92957</v>
          </cell>
          <cell r="B972" t="str">
            <v>MÁQUINA EXTRUSORA DE CONCRETO PARA GUIAS E SARJETAS, MOTOR A DIESEL, POTÊNCIA 14 CV - JUROS. AF_12/2015</v>
          </cell>
          <cell r="C972" t="str">
            <v>H</v>
          </cell>
          <cell r="D972" t="str">
            <v>0,44</v>
          </cell>
        </row>
        <row r="973">
          <cell r="A973">
            <v>92958</v>
          </cell>
          <cell r="B973" t="str">
            <v>MÁQUINA EXTRUSORA DE CONCRETO PARA GUIAS E SARJETAS, MOTOR A DIESEL, POTÊNCIA 14 CV - MANUTENÇÃO. AF_12/2015</v>
          </cell>
          <cell r="C973" t="str">
            <v>H</v>
          </cell>
          <cell r="D973" t="str">
            <v>4,11</v>
          </cell>
        </row>
        <row r="974">
          <cell r="A974">
            <v>92959</v>
          </cell>
          <cell r="B974" t="str">
            <v>MÁQUINA EXTRUSORA DE CONCRETO PARA GUIAS E SARJETAS, MOTOR A DIESEL, POTÊNCIA 14 CV - MATERIAIS NA OPERAÇÃO. AF_12/2015</v>
          </cell>
          <cell r="C974" t="str">
            <v>H</v>
          </cell>
          <cell r="D974" t="str">
            <v>5,62</v>
          </cell>
        </row>
        <row r="975">
          <cell r="A975">
            <v>92963</v>
          </cell>
          <cell r="B975" t="str">
            <v>MARTELO PERFURADOR PNEUMÁTICO MANUAL, HASTE 25 X 75 MM, 21 KG - DEPRECIAÇÃO. AF_12/2015</v>
          </cell>
          <cell r="C975" t="str">
            <v>H</v>
          </cell>
          <cell r="D975" t="str">
            <v>1,14</v>
          </cell>
        </row>
        <row r="976">
          <cell r="A976">
            <v>92964</v>
          </cell>
          <cell r="B976" t="str">
            <v>MARTELO PERFURADOR PNEUMÁTICO MANUAL, HASTE 25 X 75 MM, 21 KG - JUROS. AF_12/2015</v>
          </cell>
          <cell r="C976" t="str">
            <v>H</v>
          </cell>
          <cell r="D976" t="str">
            <v>0,13</v>
          </cell>
        </row>
        <row r="977">
          <cell r="A977">
            <v>92965</v>
          </cell>
          <cell r="B977" t="str">
            <v>MARTELO PERFURADOR PNEUMÁTICO MANUAL, HASTE 25 X 75 MM, 21 KG - MANUTENÇÃO. AF_12/2015</v>
          </cell>
          <cell r="C977" t="str">
            <v>H</v>
          </cell>
          <cell r="D977" t="str">
            <v>1,42</v>
          </cell>
        </row>
        <row r="978">
          <cell r="A978">
            <v>93220</v>
          </cell>
          <cell r="B978" t="str">
            <v>PERFURATRIZ COM TORRE METÁLICA PARA EXECUÇÃO DE ESTACA HÉLICE CONTÍNUA, PROFUNDIDADE MÁXIMA DE 32 M, DIÂMETRO MÁXIMO DE 1000 MM, POTÊNCIA INSTALADA DE 350 HP, MESA ROTATIVA COM TORQUE MÁXIMO DE 263 KNM - DEPRECIAÇÃO. AF_01/2016</v>
          </cell>
          <cell r="C978" t="str">
            <v>H</v>
          </cell>
          <cell r="D978" t="str">
            <v>183,04</v>
          </cell>
        </row>
        <row r="979">
          <cell r="A979">
            <v>93221</v>
          </cell>
          <cell r="B979" t="str">
            <v>PERFURATRIZ COM TORRE METÁLICA PARA EXECUÇÃO DE ESTACA HÉLICE CONTÍNUA, PROFUNDIDADE MÁXIMA DE 32 M, DIÂMETRO MÁXIMO DE 1000 MM, POTÊNCIA INSTALADA DE 350 HP, MESA ROTATIVA COM TORQUE MÁXIMO DE 263 KNM - JUROS. AF_01/2016</v>
          </cell>
          <cell r="C979" t="str">
            <v>H</v>
          </cell>
          <cell r="D979" t="str">
            <v>25,41</v>
          </cell>
        </row>
        <row r="980">
          <cell r="A980">
            <v>93222</v>
          </cell>
          <cell r="B980" t="str">
            <v>PERFURATRIZ COM TORRE METÁLICA PARA EXECUÇÃO DE ESTACA HÉLICE CONTÍNUA, PROFUNDIDADE MÁXIMA DE 32 M, DIÂMETRO MÁXIMO DE 1000 MM, POTÊNCIA INSTALADA DE 350 HP, MESA ROTATIVA COM TORQUE MÁXIMO DE 263 KNM - MANUTENÇÃO. AF_01/2016</v>
          </cell>
          <cell r="C980" t="str">
            <v>H</v>
          </cell>
          <cell r="D980" t="str">
            <v>229,06</v>
          </cell>
        </row>
        <row r="981">
          <cell r="A981">
            <v>93223</v>
          </cell>
          <cell r="B981" t="str">
            <v>PERFURATRIZ COM TORRE METÁLICA PARA EXECUÇÃO DE ESTACA HÉLICE CONTÍNUA, PROFUNDIDADE MÁXIMA DE 32 M, DIÂMETRO MÁXIMO DE 1000 MM, POTÊNCIA INSTALADA DE 350 HP, MESA ROTATIVA COM TORQUE MÁXIMO DE 263 KNM  MATERIAIS NA OPERAÇÃO. AF_01/2016</v>
          </cell>
          <cell r="C981" t="str">
            <v>H</v>
          </cell>
          <cell r="D981" t="str">
            <v>94,81</v>
          </cell>
        </row>
        <row r="982">
          <cell r="A982">
            <v>93229</v>
          </cell>
          <cell r="B982" t="str">
            <v>BETONEIRA CAPACIDADE NOMINAL 400 L, CAPACIDADE DE MISTURA 310 L, MOTOR A GASOLINA POTÊNCIA 5,5 HP, SEM CARREGADOR - DEPRECIAÇÃO. AF_02/2016</v>
          </cell>
          <cell r="C982" t="str">
            <v>H</v>
          </cell>
          <cell r="D982" t="str">
            <v>0,27</v>
          </cell>
        </row>
        <row r="983">
          <cell r="A983">
            <v>93230</v>
          </cell>
          <cell r="B983" t="str">
            <v>BETONEIRA CAPACIDADE NOMINAL 400 L, CAPACIDADE DE MISTURA 310 L, MOTOR A GASOLINA POTÊNCIA 5,5 HP, SEM CARREGADOR - JUROS. AF_02/2016</v>
          </cell>
          <cell r="C983" t="str">
            <v>H</v>
          </cell>
          <cell r="D983" t="str">
            <v>0,03</v>
          </cell>
        </row>
        <row r="984">
          <cell r="A984">
            <v>93231</v>
          </cell>
          <cell r="B984" t="str">
            <v>BETONEIRA CAPACIDADE NOMINAL 400 L, CAPACIDADE DE MISTURA 310 L, MOTOR A GASOLINA POTÊNCIA 5,5 HP, SEM CARREGADOR - MANUTENÇÃO. AF_02/2016</v>
          </cell>
          <cell r="C984" t="str">
            <v>H</v>
          </cell>
          <cell r="D984" t="str">
            <v>0,25</v>
          </cell>
        </row>
        <row r="985">
          <cell r="A985">
            <v>93232</v>
          </cell>
          <cell r="B985" t="str">
            <v>BETONEIRA CAPACIDADE NOMINAL 400 L, CAPACIDADE DE MISTURA 310 L, MOTOR A GASOLINA POTÊNCIA 5,5 HP, SEM CARREGADOR - MATERIAIS NA OPERAÇÃO. AF_02/2016</v>
          </cell>
          <cell r="C985" t="str">
            <v>H</v>
          </cell>
          <cell r="D985" t="str">
            <v>6,10</v>
          </cell>
        </row>
        <row r="986">
          <cell r="A986">
            <v>93235</v>
          </cell>
          <cell r="B986" t="str">
            <v>GRUPO GERADOR ESTACIONÁRIO, MOTOR DIESEL POTÊNCIA 170 KVA - JUROS. AF_02/2016</v>
          </cell>
          <cell r="C986" t="str">
            <v>H</v>
          </cell>
          <cell r="D986" t="str">
            <v>0,79</v>
          </cell>
        </row>
        <row r="987">
          <cell r="A987">
            <v>93238</v>
          </cell>
          <cell r="B987" t="str">
            <v>ROLO COMPACTADOR VIBRATÓRIO REBOCÁVEL, CILINDRO DE AÇO LISO, POTÊNCIA DE TRAÇÃO DE 65 CV, PESO 4,7 T, IMPACTO DINÂMICO 18,3 T, LARGURA DE TRABALHO 1,67 M - JUROS. AF_02/2016</v>
          </cell>
          <cell r="C987" t="str">
            <v>H</v>
          </cell>
          <cell r="D987" t="str">
            <v>0,66</v>
          </cell>
        </row>
        <row r="988">
          <cell r="A988">
            <v>93239</v>
          </cell>
          <cell r="B988" t="str">
            <v>ROLO COMPACTADOR VIBRATÓRIO PÉ DE CARNEIRO, OPERADO POR CONTROLE REMOTO, POTÊNCIA 12,5 KW, PESO OPERACIONAL 1,675 T, LARGURA DE TRABALHO 0,85 M - JUROS. AF_02/2016</v>
          </cell>
          <cell r="C988" t="str">
            <v>H</v>
          </cell>
          <cell r="D988" t="str">
            <v>3,01</v>
          </cell>
        </row>
        <row r="989">
          <cell r="A989">
            <v>93240</v>
          </cell>
          <cell r="B989" t="str">
            <v>ROLO COMPACTADOR VIBRATÓRIO PÉ DE CARNEIRO, OPERADO POR CONTROLE REMOTO, POTÊNCIA 12,5 KW, PESO OPERACIONAL 1,675 T, LARGURA DE TRABALHO 0,85 M - MATERIAIS NA OPERAÇÃO. AF_02/2016</v>
          </cell>
          <cell r="C989" t="str">
            <v>H</v>
          </cell>
          <cell r="D989" t="str">
            <v>7,26</v>
          </cell>
        </row>
        <row r="990">
          <cell r="A990">
            <v>93267</v>
          </cell>
          <cell r="B990" t="str">
            <v>GRUA ASCENCIONAL, LANÇA DE 30 M, CAPACIDADE DE 1,0 T A 30 M, ALTURA ATÉ 39 M  DEPRECIAÇÃO. AF_03/2016</v>
          </cell>
          <cell r="C990" t="str">
            <v>H</v>
          </cell>
          <cell r="D990" t="str">
            <v>25,00</v>
          </cell>
        </row>
        <row r="991">
          <cell r="A991">
            <v>93269</v>
          </cell>
          <cell r="B991" t="str">
            <v>GRUA ASCENCIONAL, LANÇA DE 30 M, CAPACIDADE DE 1,0 T A 30 M, ALTURA ATÉ 39 M   JUROS. AF_03/2016</v>
          </cell>
          <cell r="C991" t="str">
            <v>H</v>
          </cell>
          <cell r="D991" t="str">
            <v>2,96</v>
          </cell>
        </row>
        <row r="992">
          <cell r="A992">
            <v>93270</v>
          </cell>
          <cell r="B992" t="str">
            <v>GRUA ASCENCIONAL, LANÇA DE 30 M, CAPACIDADE DE 1,0 T A 30 M, ALTURA ATÉ 39 M   MANUTENÇÃO. AF_03/2016</v>
          </cell>
          <cell r="C992" t="str">
            <v>H</v>
          </cell>
          <cell r="D992" t="str">
            <v>27,34</v>
          </cell>
        </row>
        <row r="993">
          <cell r="A993">
            <v>93271</v>
          </cell>
          <cell r="B993" t="str">
            <v>GRUA ASCENCIONAL, LANÇA DE 30 M, CAPACIDADE DE 1,0 T A 30 M, ALTURA ATÉ 39 M   MATERIAIS NA OPERAÇÃO. AF_03/2016</v>
          </cell>
          <cell r="C993" t="str">
            <v>H</v>
          </cell>
          <cell r="D993" t="str">
            <v>9,16</v>
          </cell>
        </row>
        <row r="994">
          <cell r="A994">
            <v>93277</v>
          </cell>
          <cell r="B994" t="str">
            <v>GUINCHO ELÉTRICO DE COLUNA, CAPACIDADE 400 KG, COM MOTO FREIO, MOTOR TRIFÁSICO DE 1,25 CV - DEPRECIAÇÃO. AF_03/2016</v>
          </cell>
          <cell r="C994" t="str">
            <v>H</v>
          </cell>
          <cell r="D994" t="str">
            <v>0,29</v>
          </cell>
        </row>
        <row r="995">
          <cell r="A995">
            <v>93278</v>
          </cell>
          <cell r="B995" t="str">
            <v>GUINCHO ELÉTRICO DE COLUNA, CAPACIDADE 400 KG, COM MOTO FREIO, MOTOR TRIFÁSICO DE 1,25 CV - JUROS. AF_03/2016</v>
          </cell>
          <cell r="C995" t="str">
            <v>H</v>
          </cell>
          <cell r="D995" t="str">
            <v>0,03</v>
          </cell>
        </row>
        <row r="996">
          <cell r="A996">
            <v>93279</v>
          </cell>
          <cell r="B996" t="str">
            <v>GUINCHO ELÉTRICO DE COLUNA, CAPACIDADE 400 KG, COM MOTO FREIO, MOTOR TRIFÁSICO DE 1,25 CV - MANUTENÇÃO. AF_03/2016</v>
          </cell>
          <cell r="C996" t="str">
            <v>H</v>
          </cell>
          <cell r="D996" t="str">
            <v>0,27</v>
          </cell>
        </row>
        <row r="997">
          <cell r="A997">
            <v>93280</v>
          </cell>
          <cell r="B997" t="str">
            <v>GUINCHO ELÉTRICO DE COLUNA, CAPACIDADE 400 KG, COM MOTO FREIO, MOTOR TRIFÁSICO DE 1,25 CV - MATERIAIS NA OPERAÇÃO. AF_03/2016</v>
          </cell>
          <cell r="C997" t="str">
            <v>H</v>
          </cell>
          <cell r="D997" t="str">
            <v>0,76</v>
          </cell>
        </row>
        <row r="998">
          <cell r="A998">
            <v>93283</v>
          </cell>
          <cell r="B998" t="str">
            <v>GUINDASTE HIDRÁULICO AUTOPROPELIDO, COM LANÇA TELESCÓPICA 40 M, CAPACIDADE MÁXIMA 60 T, POTÊNCIA 260 KW - DEPRECIAÇÃO. AF_03/2016</v>
          </cell>
          <cell r="C998" t="str">
            <v>H</v>
          </cell>
          <cell r="D998" t="str">
            <v>52,55</v>
          </cell>
        </row>
        <row r="999">
          <cell r="A999">
            <v>93284</v>
          </cell>
          <cell r="B999" t="str">
            <v>GUINDASTE HIDRÁULICO AUTOPROPELIDO, COM LANÇA TELESCÓPICA 40 M, CAPACIDADE MÁXIMA 60 T, POTÊNCIA 260 KW - JUROS. AF_03/2016</v>
          </cell>
          <cell r="C999" t="str">
            <v>H</v>
          </cell>
          <cell r="D999" t="str">
            <v>9,98</v>
          </cell>
        </row>
        <row r="1000">
          <cell r="A1000">
            <v>93285</v>
          </cell>
          <cell r="B1000" t="str">
            <v>GUINDASTE HIDRÁULICO AUTOPROPELIDO, COM LANÇA TELESCÓPICA 40 M, CAPACIDADE MÁXIMA 60 T, POTÊNCIA 260 KW - MANUTENÇÃO. AF_03/2016</v>
          </cell>
          <cell r="C1000" t="str">
            <v>H</v>
          </cell>
          <cell r="D1000" t="str">
            <v>84,47</v>
          </cell>
        </row>
        <row r="1001">
          <cell r="A1001">
            <v>93286</v>
          </cell>
          <cell r="B1001" t="str">
            <v>GUINDASTE HIDRÁULICO AUTOPROPELIDO, COM LANÇA TELESCÓPICA 40 M, CAPACIDADE MÁXIMA 60 T, POTÊNCIA 260 KW - MATERIAIS NA OPERAÇÃO. AF_03/2016</v>
          </cell>
          <cell r="C1001" t="str">
            <v>H</v>
          </cell>
          <cell r="D1001" t="str">
            <v>216,58</v>
          </cell>
        </row>
        <row r="1002">
          <cell r="A1002">
            <v>93296</v>
          </cell>
          <cell r="B1002" t="str">
            <v>GUINDASTE HIDRÁULICO AUTOPROPELIDO, COM LANÇA TELESCÓPICA 40 M, CAPACIDADE MÁXIMA 60 T, POTÊNCIA 260 KW - IMPOSTOS E SEGUROS. AF_03/2016</v>
          </cell>
          <cell r="C1002" t="str">
            <v>H</v>
          </cell>
          <cell r="D1002" t="str">
            <v>3,67</v>
          </cell>
        </row>
        <row r="1003">
          <cell r="A1003">
            <v>93397</v>
          </cell>
          <cell r="B1003" t="str">
            <v>GUINDAUTO HIDRÁULICO, CAPACIDADE MÁXIMA DE CARGA 3300 KG, MOMENTO MÁXIMO DE CARGA 5,8 TM, ALCANCE MÁXIMO HORIZONTAL 7,60 M, INCLUSIVE CAMINHÃO TOCO PBT 16.000 KG, POTÊNCIA DE 189 CV - DEPRECIAÇÃO. AF_03/2016</v>
          </cell>
          <cell r="C1003" t="str">
            <v>H</v>
          </cell>
          <cell r="D1003" t="str">
            <v>10,13</v>
          </cell>
        </row>
        <row r="1004">
          <cell r="A1004">
            <v>93398</v>
          </cell>
          <cell r="B1004" t="str">
            <v>GUINDAUTO HIDRÁULICO, CAPACIDADE MÁXIMA DE CARGA 3300 KG, MOMENTO MÁXIMO DE CARGA 5,8 TM, ALCANCE MÁXIMO HORIZONTAL 7,60 M, INCLUSIVE CAMINHÃO TOCO PBT 16.000 KG, POTÊNCIA DE 189 CV - JUROS. AF_03/2016</v>
          </cell>
          <cell r="C1004" t="str">
            <v>H</v>
          </cell>
          <cell r="D1004" t="str">
            <v>2,12</v>
          </cell>
        </row>
        <row r="1005">
          <cell r="A1005">
            <v>93399</v>
          </cell>
          <cell r="B1005" t="str">
            <v>GUINDAUTO HIDRÁULICO, CAPACIDADE MÁXIMA DE CARGA 3300 KG, MOMENTO MÁXIMO DE CARGA 5,8 TM, ALCANCE MÁXIMO HORIZONTAL 7,60 M, INCLUSIVE CAMINHÃO TOCO PBT 16.000 KG, POTÊNCIA DE 189 CV  IMPOSTOS E SEGUROS. AF_03/2016</v>
          </cell>
          <cell r="C1005" t="str">
            <v>H</v>
          </cell>
          <cell r="D1005" t="str">
            <v>0,82</v>
          </cell>
        </row>
        <row r="1006">
          <cell r="A1006">
            <v>93400</v>
          </cell>
          <cell r="B1006" t="str">
            <v>GUINDAUTO HIDRÁULICO, CAPACIDADE MÁXIMA DE CARGA 3300 KG, MOMENTO MÁXIMO DE CARGA 5,8 TM, ALCANCE MÁXIMO HORIZONTAL 7,60 M, INCLUSIVE CAMINHÃO TOCO PBT 16.000 KG, POTÊNCIA DE 189 CV - MANUTENÇÃO. AF_03/2016</v>
          </cell>
          <cell r="C1006" t="str">
            <v>H</v>
          </cell>
          <cell r="D1006" t="str">
            <v>19,01</v>
          </cell>
        </row>
        <row r="1007">
          <cell r="A1007">
            <v>93401</v>
          </cell>
          <cell r="B1007" t="str">
            <v>GUINDAUTO HIDRÁULICO, CAPACIDADE MÁXIMA DE CARGA 3300 KG, MOMENTO MÁXIMO DE CARGA 5,8 TM, ALCANCE MÁXIMO HORIZONTAL 7,60 M, INCLUSIVE CAMINHÃO TOCO PBT 16.000 KG, POTÊNCIA DE 189 CV - MATERIAIS NA OPERAÇÃO. AF_03/2016</v>
          </cell>
          <cell r="C1007" t="str">
            <v>H</v>
          </cell>
          <cell r="D1007" t="str">
            <v>95,94</v>
          </cell>
        </row>
        <row r="1008">
          <cell r="A1008">
            <v>93404</v>
          </cell>
          <cell r="B1008" t="str">
            <v>MÁQUINA JATO DE PRESSAO PORTÁTIL, CAMARA DE 1 SAIDA, CAPACIDADE 280 L, DIAMETRO 670 MM, BICO DE JATO CURTO VENTURI DE 5/16'' , MANGUEIRA DE 1'' COM COMPRESSOR DE AR REBOCÁVEL 189 PCM E MOTOR DIESEL 63 CV - DEPRECIAÇÃO. AF_03/2016</v>
          </cell>
          <cell r="C1008" t="str">
            <v>H</v>
          </cell>
          <cell r="D1008" t="str">
            <v>5,20</v>
          </cell>
        </row>
        <row r="1009">
          <cell r="A1009">
            <v>93405</v>
          </cell>
          <cell r="B1009" t="str">
            <v>MÁQUINA JATO DE PRESSAO PORTÁTIL, CAMARA DE 1 SAIDA, CAPACIDADE 280 L, DIAMETRO 670 MM, BICO DE JATO CURTO VENTURI DE 5/16'' , MANGUEIRA DE 1'' COM COMPRESSOR DE AR REBOCÁVEL 189 PCM E MOTOR DIESEL 63 CV - JUROS. AF_03/2016</v>
          </cell>
          <cell r="C1009" t="str">
            <v>H</v>
          </cell>
          <cell r="D1009" t="str">
            <v>0,53</v>
          </cell>
        </row>
        <row r="1010">
          <cell r="A1010">
            <v>93406</v>
          </cell>
          <cell r="B1010" t="str">
            <v>MÁQUINA JATO DE PRESSAO PORTÁTIL, CAMARA DE 1 SAIDA, CAPACIDADE 280 L, DIAMETRO 670 MM, BICO DE JATO CURTO VENTURI DE 5/16'' , MANGUEIRA DE 1'' COM COMPRESSOR DE AR REBOCÁVEL 189 PCM E MOTOR DIESEL 63 CV - MANUTENÇÃO. AF_03/2016</v>
          </cell>
          <cell r="C1010" t="str">
            <v>H</v>
          </cell>
          <cell r="D1010" t="str">
            <v>6,50</v>
          </cell>
        </row>
        <row r="1011">
          <cell r="A1011">
            <v>93407</v>
          </cell>
          <cell r="B1011" t="str">
            <v>MÁQUINA JATO DE PRESSAO PORTÁTIL, CAMARA DE 1 SAIDA, CAPACIDADE 280 L, DIAMETRO 670 MM, BICO DE JATO CURTO VENTURI DE 5/16'' , MANGUEIRA DE 1'' COM COMPRESSOR DE AR REBOCÁVEL 189 PCM E MOTOR DIESEL 63 CV - MATERIAIS NA OPERAÇÃO. AF_03/2016</v>
          </cell>
          <cell r="C1011" t="str">
            <v>H</v>
          </cell>
          <cell r="D1011" t="str">
            <v>28,60</v>
          </cell>
        </row>
        <row r="1012">
          <cell r="A1012">
            <v>93411</v>
          </cell>
          <cell r="B1012" t="str">
            <v>GERADOR PORTÁTIL MONOFÁSICO, POTÊNCIA 5500 VA, MOTOR A GASOLINA, POTÊNCIA DO MOTOR 13 CV - DEPRECIAÇÃO. AF_03/2016</v>
          </cell>
          <cell r="C1012" t="str">
            <v>H</v>
          </cell>
          <cell r="D1012" t="str">
            <v>0,21</v>
          </cell>
        </row>
        <row r="1013">
          <cell r="A1013">
            <v>93412</v>
          </cell>
          <cell r="B1013" t="str">
            <v>GERADOR PORTÁTIL MONOFÁSICO, POTÊNCIA 5500 VA, MOTOR A GASOLINA, POTÊNCIA DO MOTOR 13 CV - JUROS. AF_03/2016</v>
          </cell>
          <cell r="C1013" t="str">
            <v>H</v>
          </cell>
          <cell r="D1013" t="str">
            <v>0,03</v>
          </cell>
        </row>
        <row r="1014">
          <cell r="A1014">
            <v>93413</v>
          </cell>
          <cell r="B1014" t="str">
            <v>GERADOR PORTÁTIL MONOFÁSICO, POTÊNCIA 5500 VA, MOTOR A GASOLINA, POTÊNCIA DO MOTOR 13 CV - MANUTENÇÃO. AF_03/2016</v>
          </cell>
          <cell r="C1014" t="str">
            <v>H</v>
          </cell>
          <cell r="D1014" t="str">
            <v>0,18</v>
          </cell>
        </row>
        <row r="1015">
          <cell r="A1015">
            <v>93414</v>
          </cell>
          <cell r="B1015" t="str">
            <v>GERADOR PORTÁTIL MONOFÁSICO, POTÊNCIA 5500 VA, MOTOR A GASOLINA, POTÊNCIA DO MOTOR 13 CV - MATERIAIS NA OPERAÇÃO. AF_03/2016</v>
          </cell>
          <cell r="C1015" t="str">
            <v>H</v>
          </cell>
          <cell r="D1015" t="str">
            <v>10,52</v>
          </cell>
        </row>
        <row r="1016">
          <cell r="A1016">
            <v>93417</v>
          </cell>
          <cell r="B1016" t="str">
            <v>GRUPO GERADOR REBOCÁVEL, POTÊNCIA 66 KVA, MOTOR A DIESEL - DEPRECIAÇÃO. AF_03/2016</v>
          </cell>
          <cell r="C1016" t="str">
            <v>H</v>
          </cell>
          <cell r="D1016" t="str">
            <v>2,76</v>
          </cell>
        </row>
        <row r="1017">
          <cell r="A1017">
            <v>93418</v>
          </cell>
          <cell r="B1017" t="str">
            <v>GRUPO GERADOR REBOCÁVEL, POTÊNCIA 66 KVA, MOTOR A DIESEL - JUROS. AF_03/2016</v>
          </cell>
          <cell r="C1017" t="str">
            <v>H</v>
          </cell>
          <cell r="D1017" t="str">
            <v>0,49</v>
          </cell>
        </row>
        <row r="1018">
          <cell r="A1018">
            <v>93419</v>
          </cell>
          <cell r="B1018" t="str">
            <v>GRUPO GERADOR REBOCÁVEL, POTÊNCIA 66 KVA, MOTOR A DIESEL - MANUTENÇÃO. AF_03/2016</v>
          </cell>
          <cell r="C1018" t="str">
            <v>H</v>
          </cell>
          <cell r="D1018" t="str">
            <v>2,46</v>
          </cell>
        </row>
        <row r="1019">
          <cell r="A1019">
            <v>93420</v>
          </cell>
          <cell r="B1019" t="str">
            <v>GRUPO GERADOR REBOCÁVEL, POTÊNCIA 66 KVA, MOTOR A DIESEL - MATERIAIS NA OPERAÇÃO. AF_03/2016</v>
          </cell>
          <cell r="C1019" t="str">
            <v>H</v>
          </cell>
          <cell r="D1019" t="str">
            <v>40,69</v>
          </cell>
        </row>
        <row r="1020">
          <cell r="A1020">
            <v>93423</v>
          </cell>
          <cell r="B1020" t="str">
            <v>GRUPO GERADOR ESTACIONÁRIO, POTÊNCIA 150 KVA, MOTOR A DIESEL- DEPRECIAÇÃO. AF_03/2016</v>
          </cell>
          <cell r="C1020" t="str">
            <v>H</v>
          </cell>
          <cell r="D1020" t="str">
            <v>3,91</v>
          </cell>
        </row>
        <row r="1021">
          <cell r="A1021">
            <v>93424</v>
          </cell>
          <cell r="B1021" t="str">
            <v>GRUPO GERADOR ESTACIONÁRIO, POTÊNCIA 150 KVA, MOTOR A DIESEL- JUROS. AF_03/2016</v>
          </cell>
          <cell r="C1021" t="str">
            <v>H</v>
          </cell>
          <cell r="D1021" t="str">
            <v>0,70</v>
          </cell>
        </row>
        <row r="1022">
          <cell r="A1022">
            <v>93425</v>
          </cell>
          <cell r="B1022" t="str">
            <v>GRUPO GERADOR ESTACIONÁRIO, POTÊNCIA 150 KVA, MOTOR A DIESEL- MANUTENÇÃO. AF_03/2016</v>
          </cell>
          <cell r="C1022" t="str">
            <v>H</v>
          </cell>
          <cell r="D1022" t="str">
            <v>3,48</v>
          </cell>
        </row>
        <row r="1023">
          <cell r="A1023">
            <v>93426</v>
          </cell>
          <cell r="B1023" t="str">
            <v>GRUPO GERADOR ESTACIONÁRIO, POTÊNCIA 150 KVA, MOTOR A DIESEL- MATERIAIS NA OPERAÇÃO. AF_03/2016</v>
          </cell>
          <cell r="C1023" t="str">
            <v>H</v>
          </cell>
          <cell r="D1023" t="str">
            <v>97,24</v>
          </cell>
        </row>
        <row r="1024">
          <cell r="A1024">
            <v>93429</v>
          </cell>
          <cell r="B1024" t="str">
            <v>USINA DE MISTURA ASFÁLTICA À QUENTE, TIPO CONTRA FLUXO, PROD 40 A 80 TON/HORA - DEPRECIAÇÃO. AF_03/2016</v>
          </cell>
          <cell r="C1024" t="str">
            <v>H</v>
          </cell>
          <cell r="D1024" t="str">
            <v>66,00</v>
          </cell>
        </row>
        <row r="1025">
          <cell r="A1025">
            <v>93430</v>
          </cell>
          <cell r="B1025" t="str">
            <v>USINA DE MISTURA ASFÁLTICA À QUENTE, TIPO CONTRA FLUXO, PROD 40 A 80 TON/HORA - JUROS. AF_03/2016</v>
          </cell>
          <cell r="C1025" t="str">
            <v>H</v>
          </cell>
          <cell r="D1025" t="str">
            <v>11,88</v>
          </cell>
        </row>
        <row r="1026">
          <cell r="A1026">
            <v>93431</v>
          </cell>
          <cell r="B1026" t="str">
            <v>USINA DE MISTURA ASFÁLTICA À QUENTE, TIPO CONTRA FLUXO, PROD 40 A 80 TON/HORA - MANUTENÇÃO. AF_03/2016</v>
          </cell>
          <cell r="C1026" t="str">
            <v>H</v>
          </cell>
          <cell r="D1026" t="str">
            <v>106,09</v>
          </cell>
        </row>
        <row r="1027">
          <cell r="A1027">
            <v>93432</v>
          </cell>
          <cell r="B1027" t="str">
            <v>USINA DE MISTURA ASFÁLTICA À QUENTE, TIPO CONTRA FLUXO, PROD 40 A 80 TON/HORA - MATERIAIS NA OPERAÇÃO. AF_03/2016</v>
          </cell>
          <cell r="C1027" t="str">
            <v>H</v>
          </cell>
          <cell r="D1027" t="str">
            <v>1.742,40</v>
          </cell>
        </row>
        <row r="1028">
          <cell r="A1028">
            <v>93435</v>
          </cell>
          <cell r="B1028" t="str">
            <v>USINA DE ASFALTO À FRIO, CAPACIDADE DE 40 A 60 TON/HORA, ELÉTRICA POTÊNCIA 30 CV - DEPRECIAÇÃO. AF_03/2016</v>
          </cell>
          <cell r="C1028" t="str">
            <v>H</v>
          </cell>
          <cell r="D1028" t="str">
            <v>3,57</v>
          </cell>
        </row>
        <row r="1029">
          <cell r="A1029">
            <v>93436</v>
          </cell>
          <cell r="B1029" t="str">
            <v>USINA DE ASFALTO À FRIO, CAPACIDADE DE 40 A 60 TON/HORA, ELÉTRICA POTÊNCIA 30 CV - JUROS. AF_03/2016</v>
          </cell>
          <cell r="C1029" t="str">
            <v>H</v>
          </cell>
          <cell r="D1029" t="str">
            <v>0,75</v>
          </cell>
        </row>
        <row r="1030">
          <cell r="A1030">
            <v>93437</v>
          </cell>
          <cell r="B1030" t="str">
            <v>USINA DE ASFALTO À FRIO, CAPACIDADE DE 40 A 60 TON/HORA, ELÉTRICA POTÊNCIA 30 CV - MANUTENÇÃO. AF_03/2016</v>
          </cell>
          <cell r="C1030" t="str">
            <v>H</v>
          </cell>
          <cell r="D1030" t="str">
            <v>6,69</v>
          </cell>
        </row>
        <row r="1031">
          <cell r="A1031">
            <v>93438</v>
          </cell>
          <cell r="B1031" t="str">
            <v>USINA DE ASFALTO À FRIO, CAPACIDADE DE 40 A 60 TON/HORA, ELÉTRICA POTÊNCIA 30 CV - MATERIAIS NA OPERAÇÃO. AF_03/2016</v>
          </cell>
          <cell r="C1031" t="str">
            <v>H</v>
          </cell>
          <cell r="D1031" t="str">
            <v>18,01</v>
          </cell>
        </row>
        <row r="1032">
          <cell r="A1032">
            <v>95114</v>
          </cell>
          <cell r="B1032" t="str">
            <v>MARTELETE OU ROMPEDOR PNEUMÁTICO MANUAL, 28 KG, COM SILENCIADOR - DEPRECIAÇÃO. AF_07/2016</v>
          </cell>
          <cell r="C1032" t="str">
            <v>H</v>
          </cell>
          <cell r="D1032" t="str">
            <v>1,10</v>
          </cell>
        </row>
        <row r="1033">
          <cell r="A1033">
            <v>95115</v>
          </cell>
          <cell r="B1033" t="str">
            <v>MARTELETE OU ROMPEDOR PNEUMÁTICO MANUAL, 28 KG, COM SILENCIADOR - JUROS. AF_07/2016</v>
          </cell>
          <cell r="C1033" t="str">
            <v>H</v>
          </cell>
          <cell r="D1033" t="str">
            <v>0,13</v>
          </cell>
        </row>
        <row r="1034">
          <cell r="A1034">
            <v>95116</v>
          </cell>
          <cell r="B1034" t="str">
            <v>USINA DE CONCRETO FIXA, CAPACIDADE NOMINAL DE 90 A 120 M3/H, SEM SILO - DEPRECIAÇÃO. AF_07/2016</v>
          </cell>
          <cell r="C1034" t="str">
            <v>H</v>
          </cell>
          <cell r="D1034" t="str">
            <v>31,99</v>
          </cell>
        </row>
        <row r="1035">
          <cell r="A1035">
            <v>95117</v>
          </cell>
          <cell r="B1035" t="str">
            <v>USINA DE CONCRETO FIXA, CAPACIDADE NOMINAL DE 90 A 120 M3/H, SEM SILO - JUROS. AF_07/2016</v>
          </cell>
          <cell r="C1035" t="str">
            <v>H</v>
          </cell>
          <cell r="D1035" t="str">
            <v>5,04</v>
          </cell>
        </row>
        <row r="1036">
          <cell r="A1036">
            <v>95118</v>
          </cell>
          <cell r="B1036" t="str">
            <v>USINA MISTURADORA DE SOLOS, CAPACIDADE DE 200 A 500 TON/H, POTENCIA 75KW - DEPRECIAÇÃO. AF_07/2016</v>
          </cell>
          <cell r="C1036" t="str">
            <v>H</v>
          </cell>
          <cell r="D1036" t="str">
            <v>34,04</v>
          </cell>
        </row>
        <row r="1037">
          <cell r="A1037">
            <v>95119</v>
          </cell>
          <cell r="B1037" t="str">
            <v>USINA MISTURADORA DE SOLOS, CAPACIDADE DE 200 A 500 TON/H, POTENCIA 75KW - JUROS. AF_07/2016</v>
          </cell>
          <cell r="C1037" t="str">
            <v>H</v>
          </cell>
          <cell r="D1037" t="str">
            <v>6,12</v>
          </cell>
        </row>
        <row r="1038">
          <cell r="A1038">
            <v>95120</v>
          </cell>
          <cell r="B1038" t="str">
            <v>USINA MISTURADORA DE SOLOS, CAPACIDADE DE 200 A 500 TON/H, POTENCIA 75KW - MATERIAIS NA OPERAÇÃO. AF_07/2016</v>
          </cell>
          <cell r="C1038" t="str">
            <v>H</v>
          </cell>
          <cell r="D1038" t="str">
            <v>62,47</v>
          </cell>
        </row>
        <row r="1039">
          <cell r="A1039">
            <v>95123</v>
          </cell>
          <cell r="B1039" t="str">
            <v>DISTRIBUIDOR DE AGREGADOS AUTOPROPELIDO, CAP 3 M3, A DIESEL, POTÊNCIA 176CV - DEPRECIAÇÃO. AF_07/2016</v>
          </cell>
          <cell r="C1039" t="str">
            <v>H</v>
          </cell>
          <cell r="D1039" t="str">
            <v>11,40</v>
          </cell>
        </row>
        <row r="1040">
          <cell r="A1040">
            <v>95124</v>
          </cell>
          <cell r="B1040" t="str">
            <v>DISTRIBUIDOR DE AGREGADOS AUTOPROPELIDO, C/AP 3 M3, A DIESEL, POTÊNCIA 176CV - JUROS. AF_07/2016</v>
          </cell>
          <cell r="C1040" t="str">
            <v>H</v>
          </cell>
          <cell r="D1040" t="str">
            <v>1,79</v>
          </cell>
        </row>
        <row r="1041">
          <cell r="A1041">
            <v>95125</v>
          </cell>
          <cell r="B1041" t="str">
            <v>DISTRIBUIDOR DE AGREGADOS AUTOPROPELIDO, CAP 3 M3, A DIESEL, POTÊNCIA 176CV - MANUTENÇÃO. AF_07/2016</v>
          </cell>
          <cell r="C1041" t="str">
            <v>H</v>
          </cell>
          <cell r="D1041" t="str">
            <v>12,47</v>
          </cell>
        </row>
        <row r="1042">
          <cell r="A1042">
            <v>95126</v>
          </cell>
          <cell r="B1042" t="str">
            <v>DISTRIBUIDOR DE AGREGADOS AUTOPROPELIDO, CAP 3 M3, A DIESEL, POTÊNCIA 176CV  MATERIAIS NA OPERAÇÃO. AF_07/2016</v>
          </cell>
          <cell r="C1042" t="str">
            <v>H</v>
          </cell>
          <cell r="D1042" t="str">
            <v>89,33</v>
          </cell>
        </row>
        <row r="1043">
          <cell r="A1043">
            <v>95129</v>
          </cell>
          <cell r="B1043" t="str">
            <v>MÁQUINA DEMARCADORA DE FAIXA DE TRÁFEGO À FRIO, AUTOPROPELIDA, POTÊNCIA 38 HP - DEPRECIAÇÃO. AF_07/2016</v>
          </cell>
          <cell r="C1043" t="str">
            <v>H</v>
          </cell>
          <cell r="D1043" t="str">
            <v>20,23</v>
          </cell>
        </row>
        <row r="1044">
          <cell r="A1044">
            <v>95130</v>
          </cell>
          <cell r="B1044" t="str">
            <v>MÁQUINA DEMARCADORA DE FAIXA DE TRÁFEGO À FRIO, AUTOPROPELIDA, POTÊNCIA 38 HP - JUROS. AF_07/2016</v>
          </cell>
          <cell r="C1044" t="str">
            <v>H</v>
          </cell>
          <cell r="D1044" t="str">
            <v>3,64</v>
          </cell>
        </row>
        <row r="1045">
          <cell r="A1045">
            <v>95131</v>
          </cell>
          <cell r="B1045" t="str">
            <v>MÁQUINA DEMARCADORA DE FAIXA DE TRÁFEGO À FRIO, AUTOPROPELIDA, POTÊNCIA 38 HP - MANUTENÇÃO. AF_07/2016</v>
          </cell>
          <cell r="C1045" t="str">
            <v>H</v>
          </cell>
          <cell r="D1045" t="str">
            <v>37,94</v>
          </cell>
        </row>
        <row r="1046">
          <cell r="A1046">
            <v>95132</v>
          </cell>
          <cell r="B1046" t="str">
            <v>MÁQUINA DEMARCADORA DE FAIXA DE TRÁFEGO À FRIO, AUTOPROPELIDA, POTÊNCIA 38 HP - MATERIAIS NA OPERAÇÃO. AF_07/2016</v>
          </cell>
          <cell r="C1046" t="str">
            <v>H</v>
          </cell>
          <cell r="D1046" t="str">
            <v>19,56</v>
          </cell>
        </row>
        <row r="1047">
          <cell r="A1047">
            <v>95136</v>
          </cell>
          <cell r="B1047" t="str">
            <v>TALHA MANUAL DE CORRENTE, CAPACIDADE DE 2 TON. COM ELEVAÇÃO DE 3 M - DEPRECIAÇÃO. AF_07/2016</v>
          </cell>
          <cell r="C1047" t="str">
            <v>H</v>
          </cell>
          <cell r="D1047" t="str">
            <v>0,03</v>
          </cell>
        </row>
        <row r="1048">
          <cell r="A1048">
            <v>95137</v>
          </cell>
          <cell r="B1048" t="str">
            <v>TALHA MANUAL DE CORRENTE, CAPACIDADE DE 2 TON. COM ELEVAÇÃO DE 3 M - JUROS. AF_07/2016</v>
          </cell>
          <cell r="C1048" t="str">
            <v>H</v>
          </cell>
          <cell r="D1048" t="str">
            <v>0,01</v>
          </cell>
        </row>
        <row r="1049">
          <cell r="A1049">
            <v>95138</v>
          </cell>
          <cell r="B1049" t="str">
            <v>TALHA MANUAL DE CORRENTE, CAPACIDADE DE 2 TON. COM ELEVAÇÃO DE 3 M - MANUTENÇÃO. AF_07/2016</v>
          </cell>
          <cell r="C1049" t="str">
            <v>H</v>
          </cell>
          <cell r="D1049" t="str">
            <v>0,02</v>
          </cell>
        </row>
        <row r="1050">
          <cell r="A1050">
            <v>95208</v>
          </cell>
          <cell r="B1050" t="str">
            <v>GRUA ASCENCIONAL, LANÇA DE 42 M, CAPACIDADE DE 1,5 T A 30 M, ALTURA ATÉ 39 M  DEPRECIAÇÃO. AF_08/2016</v>
          </cell>
          <cell r="C1050" t="str">
            <v>H</v>
          </cell>
          <cell r="D1050" t="str">
            <v>28,32</v>
          </cell>
        </row>
        <row r="1051">
          <cell r="A1051">
            <v>95209</v>
          </cell>
          <cell r="B1051" t="str">
            <v>GRUA ASCENCIONAL, LANCA DE 42 M, CAPACIDADE DE 1,5 T A 30 M, ALTURA ATE 39 M  JUROS. AF_08/2016</v>
          </cell>
          <cell r="C1051" t="str">
            <v>H</v>
          </cell>
          <cell r="D1051" t="str">
            <v>3,36</v>
          </cell>
        </row>
        <row r="1052">
          <cell r="A1052">
            <v>95210</v>
          </cell>
          <cell r="B1052" t="str">
            <v>GRUA ASCENCIONAL, LANCA DE 42 M, CAPACIDADE DE 1,5 T A 30 M, ALTURA ATE 39 M  MANUTENÇÃO. AF_08/2016</v>
          </cell>
          <cell r="C1052" t="str">
            <v>H</v>
          </cell>
          <cell r="D1052" t="str">
            <v>30,98</v>
          </cell>
        </row>
        <row r="1053">
          <cell r="A1053">
            <v>95211</v>
          </cell>
          <cell r="B1053" t="str">
            <v>GRUA ASCENCIONAL, LANCA DE 42 M, CAPACIDADE DE 1,5 T A 30 M, ALTURA ATE 39 M  MATERIAIS NA OPERAÇÃO. AF_08/2016</v>
          </cell>
          <cell r="C1053" t="str">
            <v>H</v>
          </cell>
          <cell r="D1053" t="str">
            <v>9,16</v>
          </cell>
        </row>
        <row r="1054">
          <cell r="A1054">
            <v>95214</v>
          </cell>
          <cell r="B1054" t="str">
            <v>PULVERIZADOR DE TINTA ELÉTRICO/MÁQUINA DE PINTURA AIRLESS, VAZÃO 2 L/MIN - DEPRECIAÇÃO. AF_08/2016</v>
          </cell>
          <cell r="C1054" t="str">
            <v>H</v>
          </cell>
          <cell r="D1054" t="str">
            <v>0,21</v>
          </cell>
        </row>
        <row r="1055">
          <cell r="A1055">
            <v>95215</v>
          </cell>
          <cell r="B1055" t="str">
            <v>PULVERIZADOR DE TINTA ELÉTRICO/MÁQUINA DE PINTURA AIRLESS, VAZÃO 2 L/MIN - JUROS. AF_08/2016</v>
          </cell>
          <cell r="C1055" t="str">
            <v>H</v>
          </cell>
          <cell r="D1055" t="str">
            <v>0,02</v>
          </cell>
        </row>
        <row r="1056">
          <cell r="A1056">
            <v>95216</v>
          </cell>
          <cell r="B1056" t="str">
            <v>PULVERIZADOR DE TINTA ELÉTRICO/MÁQUINA DE PINTURA AIRLESS, VAZÃO 2 L/MIN - MANUTENÇÃO. AF_08/2016</v>
          </cell>
          <cell r="C1056" t="str">
            <v>H</v>
          </cell>
          <cell r="D1056" t="str">
            <v>0,14</v>
          </cell>
        </row>
        <row r="1057">
          <cell r="A1057">
            <v>95217</v>
          </cell>
          <cell r="B1057" t="str">
            <v>PULVERIZADOR DE TINTA ELÉTRICO/MÁQUINA DE PINTURA AIRLESS, VAZÃO 2 L/MIN - MATERIAIS NA OPERAÇÃO. AF_08/2016</v>
          </cell>
          <cell r="C1057" t="str">
            <v>H</v>
          </cell>
          <cell r="D1057" t="str">
            <v>0,61</v>
          </cell>
        </row>
        <row r="1058">
          <cell r="A1058">
            <v>95255</v>
          </cell>
          <cell r="B1058" t="str">
            <v>MARTELO DEMOLIDOR PNEUMÁTICO MANUAL, 32 KG - DEPRECIAÇÃO. AF_09/2016</v>
          </cell>
          <cell r="C1058" t="str">
            <v>H</v>
          </cell>
          <cell r="D1058" t="str">
            <v>0,98</v>
          </cell>
        </row>
        <row r="1059">
          <cell r="A1059">
            <v>95256</v>
          </cell>
          <cell r="B1059" t="str">
            <v>MARTELO DEMOLIDOR PNEUMÁTICO MANUAL, 32 KG - JUROS. AF_09/2016</v>
          </cell>
          <cell r="C1059" t="str">
            <v>H</v>
          </cell>
          <cell r="D1059" t="str">
            <v>0,11</v>
          </cell>
        </row>
        <row r="1060">
          <cell r="A1060">
            <v>95257</v>
          </cell>
          <cell r="B1060" t="str">
            <v>MARTELO DEMOLIDOR PNEUMÁTICO MANUAL, 32 KG - MANUTENÇÃO. AF_09/2016</v>
          </cell>
          <cell r="C1060" t="str">
            <v>H</v>
          </cell>
          <cell r="D1060" t="str">
            <v>1,23</v>
          </cell>
        </row>
        <row r="1061">
          <cell r="A1061">
            <v>95260</v>
          </cell>
          <cell r="B1061" t="str">
            <v>COMPACTADOR DE SOLOS DE PERCUSÃO (SOQUETE) COM MOTOR A GASOLINA, POTÊNCIA 3 CV - DEPRECIAÇÃO. AF_09/2016</v>
          </cell>
          <cell r="C1061" t="str">
            <v>H</v>
          </cell>
          <cell r="D1061" t="str">
            <v>0,41</v>
          </cell>
        </row>
        <row r="1062">
          <cell r="A1062">
            <v>95261</v>
          </cell>
          <cell r="B1062" t="str">
            <v>COMPACTADOR DE SOLOS DE PERCUSÃO (SOQUETE) COM MOTOR A GASOLINA, POTÊNCIA 3 CV - JUROS. AF_09/2016</v>
          </cell>
          <cell r="C1062" t="str">
            <v>H</v>
          </cell>
          <cell r="D1062" t="str">
            <v>0,11</v>
          </cell>
        </row>
        <row r="1063">
          <cell r="A1063">
            <v>95262</v>
          </cell>
          <cell r="B1063" t="str">
            <v>COMPACTADOR DE SOLOS DE PERCUSÃO (SOQUETE) COM MOTOR A GASOLINA, POTÊNCIA 3 CV - MANUTENÇÃO. AF_09/2016</v>
          </cell>
          <cell r="C1063" t="str">
            <v>H</v>
          </cell>
          <cell r="D1063" t="str">
            <v>1,02</v>
          </cell>
        </row>
        <row r="1064">
          <cell r="A1064">
            <v>95263</v>
          </cell>
          <cell r="B1064" t="str">
            <v>COMPACTADOR DE SOLOS DE PERCUSÃO (SOQUETE) COM MOTOR A GASOLINA, POTÊNCIA 3 CV - MATERIAIS NA OPERAÇÃO. AF_09/2016</v>
          </cell>
          <cell r="C1064" t="str">
            <v>H</v>
          </cell>
          <cell r="D1064" t="str">
            <v>3,26</v>
          </cell>
        </row>
        <row r="1065">
          <cell r="A1065">
            <v>95266</v>
          </cell>
          <cell r="B1065" t="str">
            <v>RÉGUA VIBRATÓRIA DUPLA PARA CONCRETO, PESO DE 60KG, COMPRIMENTO 4 M, COM MOTOR A GASOLINA, POTÊNCIA 5,5 HP - DEPRECIAÇÃO. AF_09/2016</v>
          </cell>
          <cell r="C1065" t="str">
            <v>H</v>
          </cell>
          <cell r="D1065" t="str">
            <v>0,41</v>
          </cell>
        </row>
        <row r="1066">
          <cell r="A1066">
            <v>95267</v>
          </cell>
          <cell r="B1066" t="str">
            <v>RÉGUA VIBRATÓRIA DUPLA PARA CONCRETO, PESO DE 60KG, COMPRIMENTO 4 M, COM MOTOR A GASOLINA, POTÊNCIA 5,5 HP - JUROS. AF_09/2016</v>
          </cell>
          <cell r="C1066" t="str">
            <v>H</v>
          </cell>
          <cell r="D1066" t="str">
            <v>0,04</v>
          </cell>
        </row>
        <row r="1067">
          <cell r="A1067">
            <v>95268</v>
          </cell>
          <cell r="B1067" t="str">
            <v>RÉGUA VIBRATÓRIA DUPLA PARA CONCRETO, PESO DE 60KG, COMPRIMENTO 4 M, COM MOTOR A GASOLINA, POTÊNCIA 5,5 HP - MANUTENÇÃO. AF_09/2016</v>
          </cell>
          <cell r="C1067" t="str">
            <v>H</v>
          </cell>
          <cell r="D1067" t="str">
            <v>0,40</v>
          </cell>
        </row>
        <row r="1068">
          <cell r="A1068">
            <v>95269</v>
          </cell>
          <cell r="B1068" t="str">
            <v>RÉGUA VIBRATÓRIA DUPLA PARA CONCRETO, PESO DE 60KG, COMPRIMENTO 4 M, COM MOTOR A GASOLINA, POTÊNCIA 5,5 HP  MATERIAIS NA OPERAÇÃO. AF_09/2016</v>
          </cell>
          <cell r="C1068" t="str">
            <v>H</v>
          </cell>
          <cell r="D1068" t="str">
            <v>6,10</v>
          </cell>
        </row>
        <row r="1069">
          <cell r="A1069">
            <v>95272</v>
          </cell>
          <cell r="B1069" t="str">
            <v>POLIDORA DE PISO (POLITRIZ), PESO DE 100KG, DIÂMETRO 450 MM, MOTOR ELÉTRICO, POTÊNCIA 4 HP - DEPRECIAÇÃO. AF_09/2016</v>
          </cell>
          <cell r="C1069" t="str">
            <v>H</v>
          </cell>
          <cell r="D1069" t="str">
            <v>0,40</v>
          </cell>
        </row>
        <row r="1070">
          <cell r="A1070">
            <v>95273</v>
          </cell>
          <cell r="B1070" t="str">
            <v>POLIDORA DE PISO (POLITRIZ), PESO DE 100KG, DIÂMETRO 450 MM, MOTOR ELÉTRICO, POTÊNCIA 4 HP - JUROS. AF_09/2016</v>
          </cell>
          <cell r="C1070" t="str">
            <v>H</v>
          </cell>
          <cell r="D1070" t="str">
            <v>0,04</v>
          </cell>
        </row>
        <row r="1071">
          <cell r="A1071">
            <v>95274</v>
          </cell>
          <cell r="B1071" t="str">
            <v>POLIDORA DE PISO (POLITRIZ), PESO DE 100KG, DIÂMETRO 450 MM, MOTOR ELÉTRICO, POTÊNCIA 4 HP - MANUTENÇÃO. AF_09/2016</v>
          </cell>
          <cell r="C1071" t="str">
            <v>H</v>
          </cell>
          <cell r="D1071" t="str">
            <v>0,31</v>
          </cell>
        </row>
        <row r="1072">
          <cell r="A1072">
            <v>95275</v>
          </cell>
          <cell r="B1072" t="str">
            <v>POLIDORA DE PISO (POLITRIZ), PESO DE 100KG, DIÂMETRO 450 MM, MOTOR ELÉTRICO, POTÊNCIA 4 HP  MATERIAIS NA OPERAÇÃO. AF_09/2016</v>
          </cell>
          <cell r="C1072" t="str">
            <v>H</v>
          </cell>
          <cell r="D1072" t="str">
            <v>2,48</v>
          </cell>
        </row>
        <row r="1073">
          <cell r="A1073">
            <v>95278</v>
          </cell>
          <cell r="B1073" t="str">
            <v>DESEMPENADEIRA DE CONCRETO, PESO DE 75KG, 4 PÁS, MOTOR A GASOLINA, POTÊNCIA 5,5 HP - DEPRECIAÇÃO. AF_09/2016</v>
          </cell>
          <cell r="C1073" t="str">
            <v>H</v>
          </cell>
          <cell r="D1073" t="str">
            <v>0,44</v>
          </cell>
        </row>
        <row r="1074">
          <cell r="A1074">
            <v>95279</v>
          </cell>
          <cell r="B1074" t="str">
            <v>DESEMPENADEIRA DE CONCRETO, PESO DE 75KG, 4 PÁS, MOTOR A GASOLINA, POTÊNCIA 5,5 HP - JUROS. AF_09/2016</v>
          </cell>
          <cell r="C1074" t="str">
            <v>H</v>
          </cell>
          <cell r="D1074" t="str">
            <v>0,05</v>
          </cell>
        </row>
        <row r="1075">
          <cell r="A1075">
            <v>95280</v>
          </cell>
          <cell r="B1075" t="str">
            <v>DESEMPENADEIRA DE CONCRETO, PESO DE 75KG, 4 PÁS, MOTOR A GASOLINA, POTÊNCIA 5,5 HP - MANUTENÇÃO. AF_09/2016</v>
          </cell>
          <cell r="C1075" t="str">
            <v>H</v>
          </cell>
          <cell r="D1075" t="str">
            <v>0,34</v>
          </cell>
        </row>
        <row r="1076">
          <cell r="A1076">
            <v>95281</v>
          </cell>
          <cell r="B1076" t="str">
            <v>DESEMPENADEIRA DE CONCRETO, PESO DE 75KG, 4 PÁS, MOTOR A GASOLINA, POTÊNCIA 5,5 HP  MATERIAIS NA OPERAÇÃO. AF_09/2016</v>
          </cell>
          <cell r="C1076" t="str">
            <v>H</v>
          </cell>
          <cell r="D1076" t="str">
            <v>6,10</v>
          </cell>
        </row>
        <row r="1077">
          <cell r="A1077">
            <v>95617</v>
          </cell>
          <cell r="B1077" t="str">
            <v>PERFURATRIZ PNEUMATICA MANUAL DE PESO MEDIO, MARTELETE, 18KG, COMPRIMENTO MÁXIMO DE CURSO DE 6 M, DIAMETRO DO PISTAO DE 5,5 CM - DEPRECIAÇÃO. AF_11/2016</v>
          </cell>
          <cell r="C1077" t="str">
            <v>H</v>
          </cell>
          <cell r="D1077" t="str">
            <v>0,80</v>
          </cell>
        </row>
        <row r="1078">
          <cell r="A1078">
            <v>95618</v>
          </cell>
          <cell r="B1078" t="str">
            <v>PERFURATRIZ PNEUMATICA MANUAL DE PESO MEDIO, MARTELETE, 18KG, COMPRIMENTO MÁXIMO DE CURSO DE 6 M, DIAMETRO DO PISTAO DE 5,5 CM - JUROS. AF_11/2016</v>
          </cell>
          <cell r="C1078" t="str">
            <v>H</v>
          </cell>
          <cell r="D1078" t="str">
            <v>0,09</v>
          </cell>
        </row>
        <row r="1079">
          <cell r="A1079">
            <v>95619</v>
          </cell>
          <cell r="B1079" t="str">
            <v>PERFURATRIZ PNEUMATICA MANUAL DE PESO MEDIO, MARTELETE, 18KG, COMPRIMENTO MÁXIMO DE CURSO DE 6 M, DIAMETRO DO PISTAO DE 5,5 CM - MANUTENÇÃO. AF_11/2016</v>
          </cell>
          <cell r="C1079" t="str">
            <v>H</v>
          </cell>
          <cell r="D1079" t="str">
            <v>1,01</v>
          </cell>
        </row>
        <row r="1080">
          <cell r="A1080">
            <v>95627</v>
          </cell>
          <cell r="B1080" t="str">
            <v>ROLO COMPACTADOR VIBRATORIO TANDEM, ACO LISO, POTENCIA 125 HP, PESO SEM/COM LASTRO 10,20/11,65 T, LARGURA DE TRABALHO 1,73 M - DEPRECIAÇÃO. AF_11/2016</v>
          </cell>
          <cell r="C1080" t="str">
            <v>H</v>
          </cell>
          <cell r="D1080" t="str">
            <v>23,81</v>
          </cell>
        </row>
        <row r="1081">
          <cell r="A1081">
            <v>95628</v>
          </cell>
          <cell r="B1081" t="str">
            <v>ROLO COMPACTADOR VIBRATORIO TANDEM, ACO LISO, POTENCIA 125 HP, PESO SEM/COM LASTRO 10,20/11,65 T, LARGURA DE TRABALHO 1,73 M - JUROS. AF_11/2016</v>
          </cell>
          <cell r="C1081" t="str">
            <v>H</v>
          </cell>
          <cell r="D1081" t="str">
            <v>3,30</v>
          </cell>
        </row>
        <row r="1082">
          <cell r="A1082">
            <v>95629</v>
          </cell>
          <cell r="B1082" t="str">
            <v>ROLO COMPACTADOR VIBRATORIO TANDEM, ACO LISO, POTENCIA 125 HP, PESO SEM/COM LASTRO 10,20/11,65 T, LARGURA DE TRABALHO 1,73 M - MANUTENÇÃO. AF_11/2016</v>
          </cell>
          <cell r="C1082" t="str">
            <v>H</v>
          </cell>
          <cell r="D1082" t="str">
            <v>29,79</v>
          </cell>
        </row>
        <row r="1083">
          <cell r="A1083">
            <v>95630</v>
          </cell>
          <cell r="B1083" t="str">
            <v>ROLO COMPACTADOR VIBRATORIO TANDEM, ACO LISO, POTENCIA 125 HP, PESO SEM/COM LASTRO 10,20/11,65 T, LARGURA DE TRABALHO 1,73 M - MATERIAIS NA OPERAÇÃO. AF_11/2016</v>
          </cell>
          <cell r="C1083" t="str">
            <v>H</v>
          </cell>
          <cell r="D1083" t="str">
            <v>54,15</v>
          </cell>
        </row>
        <row r="1084">
          <cell r="A1084">
            <v>95698</v>
          </cell>
          <cell r="B1084" t="str">
            <v>PERFURATRIZ MANUAL, TORQUE MAXIMO 55 KGF.M, POTENCIA 5 CV, COM DIAMETRO MAXIMO 8 1/2" - DEPRECIAÇÃO. AF_11/2016</v>
          </cell>
          <cell r="C1084" t="str">
            <v>H</v>
          </cell>
          <cell r="D1084" t="str">
            <v>3,27</v>
          </cell>
        </row>
        <row r="1085">
          <cell r="A1085">
            <v>95699</v>
          </cell>
          <cell r="B1085" t="str">
            <v>PERFURATRIZ MANUAL, TORQUE MAXIMO 55 KGF.M, POTENCIA 5 CV, COM DIAMETRO MAXIMO 8 1/2" - JUROS. AF_11/2016</v>
          </cell>
          <cell r="C1085" t="str">
            <v>H</v>
          </cell>
          <cell r="D1085" t="str">
            <v>0,38</v>
          </cell>
        </row>
        <row r="1086">
          <cell r="A1086">
            <v>95700</v>
          </cell>
          <cell r="B1086" t="str">
            <v>PERFURATRIZ MANUAL, TORQUE MAXIMO 55 KGF.M, POTENCIA 5 CV, COM DIAMETRO MAXIMO 8 1/2" - MANUTENÇÃO. AF_11/2016</v>
          </cell>
          <cell r="C1086" t="str">
            <v>H</v>
          </cell>
          <cell r="D1086" t="str">
            <v>4,09</v>
          </cell>
        </row>
        <row r="1087">
          <cell r="A1087">
            <v>95701</v>
          </cell>
          <cell r="B1087" t="str">
            <v>PERFURATRIZ MANUAL, TORQUE MAXIMO 55 KGF.M, POTENCIA 5 CV, COM DIAMETRO MAXIMO 8 1/2" - MATERIAIS NA OPERAÇÃO. AF_11/2016</v>
          </cell>
          <cell r="C1087" t="str">
            <v>H</v>
          </cell>
          <cell r="D1087" t="str">
            <v>3,06</v>
          </cell>
        </row>
        <row r="1088">
          <cell r="A1088">
            <v>95704</v>
          </cell>
          <cell r="B1088" t="str">
            <v>PERFURATRIZ SOBRE ESTEIRA, TORQUE MÁXIMO 600 KGF, POTÊNCIA ENTRE 50 E 60 HP, DIÂMETRO MÁXIMO 10 - DEPRECIAÇÃO. AF_11/2016</v>
          </cell>
          <cell r="C1088" t="str">
            <v>H</v>
          </cell>
          <cell r="D1088" t="str">
            <v>24,58</v>
          </cell>
        </row>
        <row r="1089">
          <cell r="A1089">
            <v>95705</v>
          </cell>
          <cell r="B1089" t="str">
            <v>PERFURATRIZ SOBRE ESTEIRA, TORQUE MÁXIMO 600 KGF, POTÊNCIA ENTRE 50 E 60 HP, DIÂMETRO MÁXIMO 10 - JUROS. AF_11/2016</v>
          </cell>
          <cell r="C1089" t="str">
            <v>H</v>
          </cell>
          <cell r="D1089" t="str">
            <v>3,50</v>
          </cell>
        </row>
        <row r="1090">
          <cell r="A1090">
            <v>95706</v>
          </cell>
          <cell r="B1090" t="str">
            <v>PERFURATRIZ SOBRE ESTEIRA, TORQUE MÁXIMO 600 KGF, POTÊNCIA ENTRE 50 E 60 HP, DIÂMETRO MÁXIMO 10 - MANUTENÇÃO. AF_11/2016</v>
          </cell>
          <cell r="C1090" t="str">
            <v>H</v>
          </cell>
          <cell r="D1090" t="str">
            <v>30,76</v>
          </cell>
        </row>
        <row r="1091">
          <cell r="A1091">
            <v>95707</v>
          </cell>
          <cell r="B1091" t="str">
            <v>PERFURATRIZ SOBRE ESTEIRA, TORQUE MÁXIMO 600 KGF, POTÊNCIA ENTRE 50 E 60 HP, DIÂMETRO MÁXIMO 10 - MATERIAIS NA OPERAÇÃO. AF_11/2016</v>
          </cell>
          <cell r="C1091" t="str">
            <v>H</v>
          </cell>
          <cell r="D1091" t="str">
            <v>34,18</v>
          </cell>
        </row>
        <row r="1092">
          <cell r="A1092">
            <v>95710</v>
          </cell>
          <cell r="B1092" t="str">
            <v>ESCAVADEIRA HIDRAULICA SOBRE ESTEIRA, COM GARRA GIRATORIA DE MANDIBULAS, PESO OPERACIONAL ENTRE 22,00 E 25,50 TON, POTENCIA LIQUIDA ENTRE 150 E 160 HP - DEPRECIAÇÃO. AF_11/2016</v>
          </cell>
          <cell r="C1092" t="str">
            <v>H</v>
          </cell>
          <cell r="D1092" t="str">
            <v>29,54</v>
          </cell>
        </row>
        <row r="1093">
          <cell r="A1093">
            <v>95711</v>
          </cell>
          <cell r="B1093" t="str">
            <v>ESCAVADEIRA HIDRAULICA SOBRE ESTEIRA, COM GARRA GIRATORIA DE MANDIBULAS, PESO OPERACIONAL ENTRE 22,00 E 25,50 TON, POTENCIA LIQUIDA ENTRE 150 E 160 HP - JUROS. AF_11/2016</v>
          </cell>
          <cell r="C1093" t="str">
            <v>H</v>
          </cell>
          <cell r="D1093" t="str">
            <v>4,01</v>
          </cell>
        </row>
        <row r="1094">
          <cell r="A1094">
            <v>95712</v>
          </cell>
          <cell r="B1094" t="str">
            <v>ESCAVADEIRA HIDRAULICA SOBRE ESTEIRA, COM GARRA GIRATORIA DE MANDIBULAS, PESO OPERACIONAL ENTRE 22,00 E 25,50 TON, POTENCIA LIQUIDA ENTRE 150 E 160 HP - MANUTENÇÃO. AF_11/2016</v>
          </cell>
          <cell r="C1094" t="str">
            <v>H</v>
          </cell>
          <cell r="D1094" t="str">
            <v>36,93</v>
          </cell>
        </row>
        <row r="1095">
          <cell r="A1095">
            <v>95713</v>
          </cell>
          <cell r="B1095" t="str">
            <v>ESCAVADEIRA HIDRAULICA SOBRE ESTEIRA, COM GARRA GIRATORIA DE MANDIBULAS, PESO OPERACIONAL ENTRE 22,00 E 25,50 TON, POTENCIA LIQUIDA ENTRE 150 E 160 HP - MATERIAIS NA OPERAÇÃO. AF_11/2016</v>
          </cell>
          <cell r="C1095" t="str">
            <v>H</v>
          </cell>
          <cell r="D1095" t="str">
            <v>54,55</v>
          </cell>
        </row>
        <row r="1096">
          <cell r="A1096">
            <v>95716</v>
          </cell>
          <cell r="B1096" t="str">
            <v>ESCAVADEIRA HIDRAULICA SOBRE ESTEIRA, EQUIPADA COM CLAMSHELL, COM CAPACIDADE DA CAÇAMBA ENTRE 1,20 E 1,50 M3, PESO OPERACIONAL ENTRE 20,00 E 22,00 TON, POTENCIA LIQUIDA ENTRE 150 E 160 HP - DEPRECIAÇÃO. AF_11/2016</v>
          </cell>
          <cell r="C1096" t="str">
            <v>H</v>
          </cell>
          <cell r="D1096" t="str">
            <v>28,44</v>
          </cell>
        </row>
        <row r="1097">
          <cell r="A1097">
            <v>95717</v>
          </cell>
          <cell r="B1097" t="str">
            <v>ESCAVADEIRA HIDRAULICA SOBRE ESTEIRA, EQUIPADA COM CLAMSHELL, COM CAPACIDADE DA CAÇAMBA ENTRE 1,20 E 1,50 M3, PESO OPERACIONAL ENTRE 20,00 E 22,00 TON, POTENCIA LIQUIDA ENTRE 150 E 160 HP - JUROS. AF_11/2016</v>
          </cell>
          <cell r="C1097" t="str">
            <v>H</v>
          </cell>
          <cell r="D1097" t="str">
            <v>3,86</v>
          </cell>
        </row>
        <row r="1098">
          <cell r="A1098">
            <v>95718</v>
          </cell>
          <cell r="B1098" t="str">
            <v>ESCAVADEIRA HIDRAULICA SOBRE ESTEIRA, EQUIPADA COM CLAMSHELL, COM CAPACIDADE DA CAÇAMBA ENTRE 1,20 E 1,50 M3, PESO OPERACIONAL ENTRE 20,00 E 22,00 TON, POTENCIA LIQUIDA ENTRE 150 E 160 HP - MANUTENÇÃO. AF_11/2016</v>
          </cell>
          <cell r="C1098" t="str">
            <v>H</v>
          </cell>
          <cell r="D1098" t="str">
            <v>35,55</v>
          </cell>
        </row>
        <row r="1099">
          <cell r="A1099">
            <v>95719</v>
          </cell>
          <cell r="B1099" t="str">
            <v>ESCAVADEIRA HIDRAULICA SOBRE ESTEIRA, EQUIPADA COM CLAMSHELL, COM CAPACIDADE DA CAÇAMBA ENTRE 1,20 E 1,50 M3, PESO OPERACIONAL ENTRE 20,00 E 22,00 TON, POTENCIA LIQUIDA ENTRE 150 E 160 HP - MATERIAIS NA OPERAÇÃO. AF_11/2016</v>
          </cell>
          <cell r="C1099" t="str">
            <v>H</v>
          </cell>
          <cell r="D1099" t="str">
            <v>54,55</v>
          </cell>
        </row>
        <row r="1100">
          <cell r="A1100">
            <v>95869</v>
          </cell>
          <cell r="B1100" t="str">
            <v>GRUPO GERADOR COM CARENAGEM, MOTOR DIESEL POTÊNCIA STANDART ENTRE 250 E 260 KVA - JUROS. AF_12/2016</v>
          </cell>
          <cell r="C1100" t="str">
            <v>H</v>
          </cell>
          <cell r="D1100" t="str">
            <v>1,12</v>
          </cell>
        </row>
        <row r="1101">
          <cell r="A1101">
            <v>95870</v>
          </cell>
          <cell r="B1101" t="str">
            <v>GRUPO GERADOR COM CARENAGEM, MOTOR DIESEL POTÊNCIA STANDART ENTRE 250 E 260 KVA - MANUTENÇÃO. AF_12/2016</v>
          </cell>
          <cell r="C1101" t="str">
            <v>H</v>
          </cell>
          <cell r="D1101" t="str">
            <v>5,57</v>
          </cell>
        </row>
        <row r="1102">
          <cell r="A1102">
            <v>95871</v>
          </cell>
          <cell r="B1102" t="str">
            <v>GRUPO GERADOR COM CARENAGEM, MOTOR DIESEL POTÊNCIA STANDART ENTRE 250 E 260 KVA - MATERIAIS NA OPERAÇÃO. AF_12/2016</v>
          </cell>
          <cell r="C1102" t="str">
            <v>H</v>
          </cell>
          <cell r="D1102" t="str">
            <v>165,67</v>
          </cell>
        </row>
        <row r="1103">
          <cell r="A1103">
            <v>95874</v>
          </cell>
          <cell r="B1103" t="str">
            <v>GRUPO GERADOR COM CARENAGEM, MOTOR DIESEL POTÊNCIA STANDART ENTRE 250 E 260 KVA - DEPRECIAÇÃO. AF_12/2016</v>
          </cell>
          <cell r="C1103" t="str">
            <v>H</v>
          </cell>
          <cell r="D1103" t="str">
            <v>6,24</v>
          </cell>
        </row>
        <row r="1104">
          <cell r="A1104">
            <v>96008</v>
          </cell>
          <cell r="B1104" t="str">
            <v>TRATOR DE PNEUS COM POTÊNCIA DE 122 CV, TRAÇÃO 4X4, COM VASSOURA MECÂNICA ACOPLADA - DEPRECIAÇÃO. AF_02/2017</v>
          </cell>
          <cell r="C1104" t="str">
            <v>H</v>
          </cell>
          <cell r="D1104" t="str">
            <v>12,30</v>
          </cell>
        </row>
        <row r="1105">
          <cell r="A1105">
            <v>96009</v>
          </cell>
          <cell r="B1105" t="str">
            <v>TRATOR DE PNEUS COM POTÊNCIA DE 122 CV, TRAÇÃO 4X4, COM VASSOURA MECÂNICA ACOPLADA - JUROS. AF_02/2017</v>
          </cell>
          <cell r="C1105" t="str">
            <v>H</v>
          </cell>
          <cell r="D1105" t="str">
            <v>1,70</v>
          </cell>
        </row>
        <row r="1106">
          <cell r="A1106">
            <v>96011</v>
          </cell>
          <cell r="B1106" t="str">
            <v>TRATOR DE PNEUS COM POTÊNCIA DE 122 CV, TRAÇÃO 4X4, COM VASSOURA MECÂNICA ACOPLADA - MANUTENÇÃO. AF_02/2017</v>
          </cell>
          <cell r="C1106" t="str">
            <v>H</v>
          </cell>
          <cell r="D1106" t="str">
            <v>13,46</v>
          </cell>
        </row>
        <row r="1107">
          <cell r="A1107">
            <v>96012</v>
          </cell>
          <cell r="B1107" t="str">
            <v>TRATOR DE PNEUS COM POTÊNCIA DE 122 CV, TRAÇÃO 4X4, COM VASSOURA MECÂNICA ACOPLADA - MATERIAIS NA OPERAÇÃO. AF_02/2017</v>
          </cell>
          <cell r="C1107" t="str">
            <v>H</v>
          </cell>
          <cell r="D1107" t="str">
            <v>104,28</v>
          </cell>
        </row>
        <row r="1108">
          <cell r="A1108">
            <v>96015</v>
          </cell>
          <cell r="B1108" t="str">
            <v>TRATOR DE PNEUS COM POTÊNCIA DE 122 CV, TRAÇÃO 4X4, COM GRADE DE DISCOS ACOPLADA - DEPRECIAÇÃO. AF_02/2017</v>
          </cell>
          <cell r="C1108" t="str">
            <v>H</v>
          </cell>
          <cell r="D1108" t="str">
            <v>12,19</v>
          </cell>
        </row>
        <row r="1109">
          <cell r="A1109">
            <v>96016</v>
          </cell>
          <cell r="B1109" t="str">
            <v>TRATOR DE PNEUS COM POTÊNCIA DE 122 CV, TRAÇÃO 4X4, COM GRADE DE DISCOS ACOPLADA - JUROS. AF_02/2017</v>
          </cell>
          <cell r="C1109" t="str">
            <v>H</v>
          </cell>
          <cell r="D1109" t="str">
            <v>1,69</v>
          </cell>
        </row>
        <row r="1110">
          <cell r="A1110">
            <v>96018</v>
          </cell>
          <cell r="B1110" t="str">
            <v>TRATOR DE PNEUS COM POTÊNCIA DE 122 CV, TRAÇÃO 4X4, COM GRADE DE DISCOS ACOPLADA - MANUTENÇÃO. AF_02/2017</v>
          </cell>
          <cell r="C1110" t="str">
            <v>H</v>
          </cell>
          <cell r="D1110" t="str">
            <v>13,34</v>
          </cell>
        </row>
        <row r="1111">
          <cell r="A1111">
            <v>96019</v>
          </cell>
          <cell r="B1111" t="str">
            <v>TRATOR DE PNEUS COM POTÊNCIA DE 122 CV, TRAÇÃO 4X4, COM GRADE DE DISCOS ACOPLADA - MATERIAIS NA OPERAÇÃO. AF_02/2017</v>
          </cell>
          <cell r="C1111" t="str">
            <v>H</v>
          </cell>
          <cell r="D1111" t="str">
            <v>104,28</v>
          </cell>
        </row>
        <row r="1112">
          <cell r="A1112">
            <v>96023</v>
          </cell>
          <cell r="B1112" t="str">
            <v>TRATOR DE PNEUS COM POTÊNCIA DE 85 CV, TRAÇÃO 4X4, COM GRADE DE DISCOS ACOPLADA - DEPRECIAÇÃO. AF_02/2017</v>
          </cell>
          <cell r="C1112" t="str">
            <v>H</v>
          </cell>
          <cell r="D1112" t="str">
            <v>9,42</v>
          </cell>
        </row>
        <row r="1113">
          <cell r="A1113">
            <v>96024</v>
          </cell>
          <cell r="B1113" t="str">
            <v>TRATOR DE PNEUS COM POTÊNCIA DE 85 CV, TRAÇÃO 4X4, COM GRADE DE DISCOS ACOPLADA - JUROS. AF_02/2017</v>
          </cell>
          <cell r="C1113" t="str">
            <v>H</v>
          </cell>
          <cell r="D1113" t="str">
            <v>1,30</v>
          </cell>
        </row>
        <row r="1114">
          <cell r="A1114">
            <v>96026</v>
          </cell>
          <cell r="B1114" t="str">
            <v>TRATOR DE PNEUS COM POTÊNCIA DE 85 CV, TRAÇÃO 4X4, COM GRADE DE DISCOS ACOPLADA - MANUTENÇÃO. AF_02/2017</v>
          </cell>
          <cell r="C1114" t="str">
            <v>H</v>
          </cell>
          <cell r="D1114" t="str">
            <v>10,30</v>
          </cell>
        </row>
        <row r="1115">
          <cell r="A1115">
            <v>96027</v>
          </cell>
          <cell r="B1115" t="str">
            <v>TRATOR DE PNEUS COM POTÊNCIA DE 85 CV, TRAÇÃO 4X4, COM GRADE DE DISCOS ACOPLADA - MATERIAIS NA OPERAÇÃO. AF_02/2017</v>
          </cell>
          <cell r="C1115" t="str">
            <v>H</v>
          </cell>
          <cell r="D1115" t="str">
            <v>72,67</v>
          </cell>
        </row>
        <row r="1116">
          <cell r="A1116">
            <v>96030</v>
          </cell>
          <cell r="B1116" t="str">
            <v>CAMINHÃO BASCULANTE 10 M3, TRUCADO, POTÊNCIA 230 CV, INCLUSIVE CAÇAMBA METÁLICA, COM DISTRIBUIDOR DE AGREGADOS ACOPLADO - DEPRECIAÇÃO. AF_02/2017</v>
          </cell>
          <cell r="C1116" t="str">
            <v>H</v>
          </cell>
          <cell r="D1116" t="str">
            <v>18,38</v>
          </cell>
        </row>
        <row r="1117">
          <cell r="A1117">
            <v>96031</v>
          </cell>
          <cell r="B1117" t="str">
            <v>CAMINHÃO BASCULANTE 10 M3, TRUCADO, POTÊNCIA 230 CV, INCLUSIVE CAÇAMBA METÁLICA, COM DISTRIBUIDOR DE AGREGADOS ACOPLADO - JUROS. AF_02/2017</v>
          </cell>
          <cell r="C1117" t="str">
            <v>H</v>
          </cell>
          <cell r="D1117" t="str">
            <v>3,39</v>
          </cell>
        </row>
        <row r="1118">
          <cell r="A1118">
            <v>96032</v>
          </cell>
          <cell r="B1118" t="str">
            <v>CAMINHÃO BASCULANTE 10 M3, TRUCADO, POTÊNCIA 230 CV, INCLUSIVE CAÇAMBA METÁLICA, COM DISTRIBUIDOR DE AGREGADOS ACOPLADO - IMPOSTOS E SEGUROS. AF_02/2017</v>
          </cell>
          <cell r="C1118" t="str">
            <v>H</v>
          </cell>
          <cell r="D1118" t="str">
            <v>1,32</v>
          </cell>
        </row>
        <row r="1119">
          <cell r="A1119">
            <v>96033</v>
          </cell>
          <cell r="B1119" t="str">
            <v>CAMINHÃO BASCULANTE 10 M3, TRUCADO, POTÊNCIA 230 CV, INCLUSIVE CAÇAMBA METÁLICA, COM DISTRIBUIDOR DE AGREGADOS ACOPLADO - MANUTENÇÃO. AF_02/2017</v>
          </cell>
          <cell r="C1119" t="str">
            <v>H</v>
          </cell>
          <cell r="D1119" t="str">
            <v>34,46</v>
          </cell>
        </row>
        <row r="1120">
          <cell r="A1120">
            <v>96034</v>
          </cell>
          <cell r="B1120" t="str">
            <v>CAMINHÃO BASCULANTE 10 M3, TRUCADO, POTÊNCIA 230 CV, INCLUSIVE CAÇAMBA METÁLICA, COM DISTRIBUIDOR DE AGREGADOS ACOPLADO - MATERIAIS NA OPERAÇÃO. AF_02/2017</v>
          </cell>
          <cell r="C1120" t="str">
            <v>H</v>
          </cell>
          <cell r="D1120" t="str">
            <v>86,03</v>
          </cell>
        </row>
        <row r="1121">
          <cell r="A1121">
            <v>96053</v>
          </cell>
          <cell r="B1121" t="str">
            <v>TRATOR DE PNEUS COM POTÊNCIA DE 85 CV, TRAÇÃO 4X4, COM VASSOURA MECÂNICA ACOPLADA - DEPRECIAÇÃO. AF_03/2017</v>
          </cell>
          <cell r="C1121" t="str">
            <v>H</v>
          </cell>
          <cell r="D1121" t="str">
            <v>9,53</v>
          </cell>
        </row>
        <row r="1122">
          <cell r="A1122">
            <v>96054</v>
          </cell>
          <cell r="B1122" t="str">
            <v>MINICARREGADEIRA SOBRE RODAS POTENCIA 47HP CAPACIDADE OPERACAO 646 KG, COM VASSOURA MECÂNICA ACOPLADA - DEPRECIAÇÃO. AF_03/2017</v>
          </cell>
          <cell r="C1122" t="str">
            <v>H</v>
          </cell>
          <cell r="D1122" t="str">
            <v>16,53</v>
          </cell>
        </row>
        <row r="1123">
          <cell r="A1123">
            <v>96055</v>
          </cell>
          <cell r="B1123" t="str">
            <v>TRATOR DE PNEUS COM POTÊNCIA DE 85 CV, TRAÇÃO 4X4, COM VASSOURA MECÂNICA ACOPLADA - JUROS. AF_03/2017</v>
          </cell>
          <cell r="C1123" t="str">
            <v>H</v>
          </cell>
          <cell r="D1123" t="str">
            <v>1,31</v>
          </cell>
        </row>
        <row r="1124">
          <cell r="A1124">
            <v>96056</v>
          </cell>
          <cell r="B1124" t="str">
            <v>TRATOR DE PNEUS COM POTÊNCIA DE 85 CV, TRAÇÃO 4X4, COM VASSOURA MECÂNICA ACOPLADA - MANUTENÇÃO. AF_03/2017</v>
          </cell>
          <cell r="C1124" t="str">
            <v>H</v>
          </cell>
          <cell r="D1124" t="str">
            <v>10,42</v>
          </cell>
        </row>
        <row r="1125">
          <cell r="A1125">
            <v>96057</v>
          </cell>
          <cell r="B1125" t="str">
            <v>TRATOR DE PNEUS COM POTÊNCIA DE 85 CV, TRAÇÃO 4X4, COM VASSOURA MECÂNICA ACOPLADA - MATERIAIS NA OPERAÇÃO. AF_03/2017</v>
          </cell>
          <cell r="C1125" t="str">
            <v>H</v>
          </cell>
          <cell r="D1125" t="str">
            <v>72,67</v>
          </cell>
        </row>
        <row r="1126">
          <cell r="A1126">
            <v>96060</v>
          </cell>
          <cell r="B1126" t="str">
            <v>MINICARREGADEIRA SOBRE RODAS POTENCIA 47HP CAPACIDADE OPERACAO 646 KG, COM VASSOURA MECÂNICA ACOPLADA - JUROS. AF_03/2017</v>
          </cell>
          <cell r="C1126" t="str">
            <v>H</v>
          </cell>
          <cell r="D1126" t="str">
            <v>1,67</v>
          </cell>
        </row>
        <row r="1127">
          <cell r="A1127">
            <v>96061</v>
          </cell>
          <cell r="B1127" t="str">
            <v>MINICARREGADEIRA SOBRE RODAS POTENCIA 47HP CAPACIDADE OPERACAO 646 KG, COM VASSOURA MECÂNICA ACOPLADA - MANUTENÇÃO. AF_03/2017</v>
          </cell>
          <cell r="C1127" t="str">
            <v>H</v>
          </cell>
          <cell r="D1127" t="str">
            <v>20,67</v>
          </cell>
        </row>
        <row r="1128">
          <cell r="A1128">
            <v>96062</v>
          </cell>
          <cell r="B1128" t="str">
            <v>MINICARREGADEIRA SOBRE RODAS POTENCIA 47HP CAPACIDADE OPERACAO 646 KG, COM VASSOURA MECÂNICA ACOPLADA - MATERIAIS NA OPERAÇÃO. AF_03/2017</v>
          </cell>
          <cell r="C1128" t="str">
            <v>H</v>
          </cell>
          <cell r="D1128" t="str">
            <v>31,79</v>
          </cell>
        </row>
        <row r="1129">
          <cell r="A1129">
            <v>96241</v>
          </cell>
          <cell r="B1129" t="str">
            <v>MINIESCAVADEIRA SOBRE ESTEIRAS, POTENCIA LIQUIDA DE *30* HP, PESO OPERACIONAL DE *3.500* KG - DEPRECIACAO. AF_04/2017</v>
          </cell>
          <cell r="C1129" t="str">
            <v>H</v>
          </cell>
          <cell r="D1129" t="str">
            <v>14,52</v>
          </cell>
        </row>
        <row r="1130">
          <cell r="A1130">
            <v>96242</v>
          </cell>
          <cell r="B1130" t="str">
            <v>MINIESCAVADEIRA SOBRE ESTEIRAS, POTENCIA LIQUIDA DE *30* HP, PESO OPERACIONAL DE *3.500* KG - JUROS. AF_04/2017</v>
          </cell>
          <cell r="C1130" t="str">
            <v>H</v>
          </cell>
          <cell r="D1130" t="str">
            <v>1,97</v>
          </cell>
        </row>
        <row r="1131">
          <cell r="A1131">
            <v>96243</v>
          </cell>
          <cell r="B1131" t="str">
            <v>MINIESCAVADEIRA SOBRE ESTEIRAS, POTENCIA LIQUIDA DE *30* HP, PESO OPERACIONAL DE *3.500* KG - MANUTENCAO. AF_04/2017</v>
          </cell>
          <cell r="C1131" t="str">
            <v>H</v>
          </cell>
          <cell r="D1131" t="str">
            <v>18,15</v>
          </cell>
        </row>
        <row r="1132">
          <cell r="A1132">
            <v>96244</v>
          </cell>
          <cell r="B1132" t="str">
            <v>MINIESCAVADEIRA SOBRE ESTEIRAS, POTENCIA LIQUIDA DE *30* HP, PESO OPERACIONAL DE *3.500* KG - MATERIAIS NA OPERACAO. AF_04/2017</v>
          </cell>
          <cell r="C1132" t="str">
            <v>H</v>
          </cell>
          <cell r="D1132" t="str">
            <v>10,56</v>
          </cell>
        </row>
        <row r="1133">
          <cell r="A1133">
            <v>96298</v>
          </cell>
          <cell r="B1133" t="str">
            <v>PERFURATRIZ ROTATIVA SOBRE ESTEIRA, TORQUE MAXIMO 2500 KGM, POTENCIA 110 HP, MOTOR DIESEL - DEPRECIAÇÃO. AF_05/2017</v>
          </cell>
          <cell r="C1133" t="str">
            <v>H</v>
          </cell>
          <cell r="D1133" t="str">
            <v>38,38</v>
          </cell>
        </row>
        <row r="1134">
          <cell r="A1134">
            <v>96299</v>
          </cell>
          <cell r="B1134" t="str">
            <v>PERFURATRIZ ROTATIVA SOBRE ESTEIRA, TORQUE MAXIMO 2500 KGM, POTENCIA 110 HP, MOTOR DIESEL - JUROS. AF_05/2017</v>
          </cell>
          <cell r="C1134" t="str">
            <v>H</v>
          </cell>
          <cell r="D1134" t="str">
            <v>5,32</v>
          </cell>
        </row>
        <row r="1135">
          <cell r="A1135">
            <v>96300</v>
          </cell>
          <cell r="B1135" t="str">
            <v>PERFURATRIZ ROTATIVA SOBRE ESTEIRA, TORQUE MAXIMO 2500 KGM, POTENCIA 110 HP, MOTOR DIESEL - MANUTENÇÃO. AF_05/2017</v>
          </cell>
          <cell r="C1135" t="str">
            <v>H</v>
          </cell>
          <cell r="D1135" t="str">
            <v>48,03</v>
          </cell>
        </row>
        <row r="1136">
          <cell r="A1136">
            <v>96301</v>
          </cell>
          <cell r="B1136" t="str">
            <v>PERFURATRIZ ROTATIVA SOBRE ESTEIRA, TORQUE MAXIMO 2500 KGM, POTENCIA 110 HP, MOTOR DIESEL - MATERIAIS NA OPERAÇÃO. AF_05/2017</v>
          </cell>
          <cell r="C1136" t="str">
            <v>H</v>
          </cell>
          <cell r="D1136" t="str">
            <v>29,80</v>
          </cell>
        </row>
        <row r="1137">
          <cell r="A1137">
            <v>96304</v>
          </cell>
          <cell r="B1137" t="str">
            <v>COMPRESSOR DE AR, VAZAO DE 10 PCM, RESERVATORIO 100 L, PRESSAO DE TRABALHO ENTRE 6,9 E 9,7 BAR,  POTENCIA 2 HP, TENSAO 110/220 V - DEPRECIAÇÃO. AF_05/2017</v>
          </cell>
          <cell r="C1137" t="str">
            <v>H</v>
          </cell>
          <cell r="D1137" t="str">
            <v>0,13</v>
          </cell>
        </row>
        <row r="1138">
          <cell r="A1138">
            <v>96305</v>
          </cell>
          <cell r="B1138" t="str">
            <v>COMPRESSOR DE AR, VAZAO DE 10 PCM, RESERVATORIO 100 L, PRESSAO DE TRABALHO ENTRE 6,9 E 9,7 BAR,  POTENCIA 2 HP, TENSAO 110/220 V - JUROS. AF_05/2017</v>
          </cell>
          <cell r="C1138" t="str">
            <v>H</v>
          </cell>
          <cell r="D1138" t="str">
            <v>0,01</v>
          </cell>
        </row>
        <row r="1139">
          <cell r="A1139">
            <v>96306</v>
          </cell>
          <cell r="B1139" t="str">
            <v>COMPRESSOR DE AR, VAZAO DE 10 PCM, RESERVATORIO 100 L, PRESSAO DE TRABALHO ENTRE 6,9 E 9,7 BAR,  POTENCIA 2 HP, TENSAO 110/220 V - MANUTENÇÃO. AF_05/2017</v>
          </cell>
          <cell r="C1139" t="str">
            <v>H</v>
          </cell>
          <cell r="D1139" t="str">
            <v>0,17</v>
          </cell>
        </row>
        <row r="1140">
          <cell r="A1140">
            <v>96307</v>
          </cell>
          <cell r="B1140" t="str">
            <v>COMPRESSOR DE AR, VAZAO DE 10 PCM, RESERVATORIO 100 L, PRESSAO DE TRABALHO ENTRE 6,9 E 9,7 BAR, POTENCIA 2 HP, TENSAO 110/220 V - MATERIAIS NA OPERAÇÃO. AF_05/2017</v>
          </cell>
          <cell r="C1140" t="str">
            <v>H</v>
          </cell>
          <cell r="D1140" t="str">
            <v>1,24</v>
          </cell>
        </row>
        <row r="1141">
          <cell r="A1141">
            <v>96457</v>
          </cell>
          <cell r="B1141" t="str">
            <v>ROLO COMPACTADOR DE PNEUS, ESTATICO, PRESSAO VARIAVEL, POTENCIA 110 HP, PESO SEM/COM LASTRO 10,8/27 T, LARGURA DE ROLAGEM 2,30 M - MATERIAIS NA OPERACAO. AF_06/2017</v>
          </cell>
          <cell r="C1141" t="str">
            <v>H</v>
          </cell>
          <cell r="D1141" t="str">
            <v>38,73</v>
          </cell>
        </row>
        <row r="1142">
          <cell r="A1142">
            <v>96458</v>
          </cell>
          <cell r="B1142" t="str">
            <v>ROLO COMPACTADOR DE PNEUS, ESTATICO, PRESSAO VARIAVEL, POTENCIA 110 HP, PESO SEM/COM LASTRO 10,8/27 T, LARGURA DE ROLAGEM 2,30 M - MANUTENCAO. AF_06/2017</v>
          </cell>
          <cell r="C1142" t="str">
            <v>H</v>
          </cell>
          <cell r="D1142" t="str">
            <v>33,04</v>
          </cell>
        </row>
        <row r="1143">
          <cell r="A1143">
            <v>96459</v>
          </cell>
          <cell r="B1143" t="str">
            <v>ROLO COMPACTADOR DE PNEUS, ESTATICO, PRESSAO VARIAVEL, POTENCIA 110 HP, PESO SEM/COM LASTRO 10,8/27 T, LARGURA DE ROLAGEM 2,30 M - JUROS. AF_06/2017</v>
          </cell>
          <cell r="C1143" t="str">
            <v>H</v>
          </cell>
          <cell r="D1143" t="str">
            <v>3,66</v>
          </cell>
        </row>
        <row r="1144">
          <cell r="A1144">
            <v>96460</v>
          </cell>
          <cell r="B1144" t="str">
            <v>ROLO COMPACTADOR DE PNEUS, ESTATICO, PRESSAO VARIAVEL, POTENCIA 110 HP, PESO SEM/COM LASTRO 10,8/27 T, LARGURA DE ROLAGEM 2,30 M - DEPRECIAÇÃO. AF_06/2017</v>
          </cell>
          <cell r="C1144" t="str">
            <v>H</v>
          </cell>
          <cell r="D1144" t="str">
            <v>26,40</v>
          </cell>
        </row>
        <row r="1145">
          <cell r="A1145">
            <v>98760</v>
          </cell>
          <cell r="B1145" t="str">
            <v>INVERSOR DE SOLDA MONOFÁSICO DE 160 A, POTÊNCIA DE 5400 W, TENSÃO DE 220 V, PARA SOLDA COM ELETRODOS DE 2,0 A 4,0 MM E PROCESSO TIG - DEPRECIAÇÃO. AF_06/2018</v>
          </cell>
          <cell r="C1145" t="str">
            <v>H</v>
          </cell>
          <cell r="D1145" t="str">
            <v>0,06</v>
          </cell>
        </row>
        <row r="1146">
          <cell r="A1146">
            <v>98761</v>
          </cell>
          <cell r="B1146" t="str">
            <v>INVERSOR DE SOLDA MONOFÁSICO DE 160 A, POTÊNCIA DE 5400 W, TENSÃO DE 220 V, PARA SOLDA COM ELETRODOS DE 2,0 A 4,0 MM E PROCESSO TIG - JUROS. AF_06/2018</v>
          </cell>
          <cell r="C1146" t="str">
            <v>H</v>
          </cell>
          <cell r="D1146" t="str">
            <v>0,01</v>
          </cell>
        </row>
        <row r="1147">
          <cell r="A1147">
            <v>98762</v>
          </cell>
          <cell r="B1147" t="str">
            <v>INVERSOR DE SOLDA MONOFÁSICO DE 160 A, POTÊNCIA DE 5400 W, TENSÃO DE 220 V, PARA SOLDA COM ELETRODOS DE 2,0 A 4,0 MM E PROCESSO TIG - MANUTENÇÃO. AF_06/2018</v>
          </cell>
          <cell r="C1147" t="str">
            <v>H</v>
          </cell>
          <cell r="D1147" t="str">
            <v>0,07</v>
          </cell>
        </row>
        <row r="1148">
          <cell r="A1148">
            <v>98763</v>
          </cell>
          <cell r="B1148" t="str">
            <v>INVERSOR DE SOLDA MONOFÁSICO DE 160 A, POTÊNCIA DE 5400 W, TENSÃO DE 220 V, PARA SOLDA COM ELETRODOS DE 2,0 A 4,0 MM E PROCESSO TIG - MATERIAIS NA OPERAÇÃO. AF_06/2018</v>
          </cell>
          <cell r="C1148" t="str">
            <v>H</v>
          </cell>
          <cell r="D1148" t="str">
            <v>4,49</v>
          </cell>
        </row>
        <row r="1149">
          <cell r="A1149">
            <v>99829</v>
          </cell>
          <cell r="B1149" t="str">
            <v>LAVADORA DE ALTA PRESSAO (LAVA-JATO) PARA AGUA FRIA, PRESSAO DE OPERACAO ENTRE 1400 E 1900 LIB/POL2, VAZAO MAXIMA ENTRE 400 E 700 L/H - DEPRECIAÇÃO. AF_04/2019</v>
          </cell>
          <cell r="C1149" t="str">
            <v>H</v>
          </cell>
          <cell r="D1149" t="str">
            <v>0,11</v>
          </cell>
        </row>
        <row r="1150">
          <cell r="A1150">
            <v>99830</v>
          </cell>
          <cell r="B1150" t="str">
            <v>LAVADORA DE ALTA PRESSAO (LAVA-JATO) PARA AGUA FRIA, PRESSAO DE OPERACAO ENTRE 1400 E 1900 LIB/POL2, VAZAO MAXIMA ENTRE 400 E 700 L/H - JUROS. AF_04/2019</v>
          </cell>
          <cell r="C1150" t="str">
            <v>H</v>
          </cell>
          <cell r="D1150" t="str">
            <v>0,01</v>
          </cell>
        </row>
        <row r="1151">
          <cell r="A1151">
            <v>99831</v>
          </cell>
          <cell r="B1151" t="str">
            <v>LAVADORA DE ALTA PRESSAO (LAVA-JATO) PARA AGUA FRIA, PRESSAO DE OPERACAO ENTRE 1400 E 1900 LIB/POL2, VAZAO MAXIMA ENTRE 400 E 700 L/H - MANUTENÇÃO. AF_04/2019</v>
          </cell>
          <cell r="C1151" t="str">
            <v>H</v>
          </cell>
          <cell r="D1151" t="str">
            <v>0,16</v>
          </cell>
        </row>
        <row r="1152">
          <cell r="A1152">
            <v>99832</v>
          </cell>
          <cell r="B1152" t="str">
            <v>LAVADORA DE ALTA PRESSAO (LAVA-JATO) PARA AGUA FRIA, PRESSAO DE OPERACAO ENTRE 1400 E 1900 LIB/POL2, VAZAO MAXIMA ENTRE 400 E 700 L/H - MATERIAIS NA OPERAÇÃO. AF_04/2019</v>
          </cell>
          <cell r="C1152" t="str">
            <v>H</v>
          </cell>
          <cell r="D1152" t="str">
            <v>1,16</v>
          </cell>
        </row>
        <row r="1153">
          <cell r="A1153">
            <v>100637</v>
          </cell>
          <cell r="B1153" t="str">
            <v>USINA DE MISTURA ASFÁLTICA À QUENTE, TIPO CONTRA FLUXO, PROD 100 A 140 TON/HORA - DEPRECIAÇÃO. AF_12/2019</v>
          </cell>
          <cell r="C1153" t="str">
            <v>H</v>
          </cell>
          <cell r="D1153" t="str">
            <v>81,06</v>
          </cell>
        </row>
        <row r="1154">
          <cell r="A1154">
            <v>100638</v>
          </cell>
          <cell r="B1154" t="str">
            <v>USINA DE MISTURA ASFÁLTICA À QUENTE, TIPO CONTRA FLUXO, PROD 100 A 140 TON/HORA - JUROS. AF_12/2019</v>
          </cell>
          <cell r="C1154" t="str">
            <v>H</v>
          </cell>
          <cell r="D1154" t="str">
            <v>14,59</v>
          </cell>
        </row>
        <row r="1155">
          <cell r="A1155">
            <v>100639</v>
          </cell>
          <cell r="B1155" t="str">
            <v>USINA DE MISTURA ASFÁLTICA À QUENTE, TIPO CONTRA FLUXO, PROD 100 A 140 TON/HORA - MANUTENÇÃO. AF_12/2019</v>
          </cell>
          <cell r="C1155" t="str">
            <v>H</v>
          </cell>
          <cell r="D1155" t="str">
            <v>130,31</v>
          </cell>
        </row>
        <row r="1156">
          <cell r="A1156">
            <v>100640</v>
          </cell>
          <cell r="B1156" t="str">
            <v>USINA DE MISTURA ASFÁLTICA À QUENTE, TIPO CONTRA FLUXO, PROD 100 A 140 TON/HORA - MATERIAIS NA OPERAÇÃO. AF_12/2019</v>
          </cell>
          <cell r="C1156" t="str">
            <v>H</v>
          </cell>
          <cell r="D1156" t="str">
            <v>233,24</v>
          </cell>
        </row>
        <row r="1157">
          <cell r="A1157">
            <v>100643</v>
          </cell>
          <cell r="B1157" t="str">
            <v>USINA DE ASFALTO, TIPO GRAVIMÉTRICA, PROD 150 TON/HORA - DEPRECIAÇÃO. AF_12/2019</v>
          </cell>
          <cell r="C1157" t="str">
            <v>H</v>
          </cell>
          <cell r="D1157" t="str">
            <v>213,45</v>
          </cell>
        </row>
        <row r="1158">
          <cell r="A1158">
            <v>100644</v>
          </cell>
          <cell r="B1158" t="str">
            <v>USINA DE ASFALTO, TIPO GRAVIMÉTRICA, PROD 150 TON/HORA - JUROS. AF_12/2019</v>
          </cell>
          <cell r="C1158" t="str">
            <v>H</v>
          </cell>
          <cell r="D1158" t="str">
            <v>38,42</v>
          </cell>
        </row>
        <row r="1159">
          <cell r="A1159">
            <v>100645</v>
          </cell>
          <cell r="B1159" t="str">
            <v>USINA DE ASFALTO, TIPO GRAVIMÉTRICA, PROD 150 TON/HORA - MANUTENÇÃO. AF_12/2019</v>
          </cell>
          <cell r="C1159" t="str">
            <v>H</v>
          </cell>
          <cell r="D1159" t="str">
            <v>343,12</v>
          </cell>
        </row>
        <row r="1160">
          <cell r="A1160">
            <v>100646</v>
          </cell>
          <cell r="B1160" t="str">
            <v>USINA DE ASFALTO, TIPO GRAVIMÉTRICA, PROD 150 TON/HORA - MATERIAIS NA OPERAÇÃO. AF_12/2019</v>
          </cell>
          <cell r="C1160" t="str">
            <v>H</v>
          </cell>
          <cell r="D1160" t="str">
            <v>333,20</v>
          </cell>
        </row>
        <row r="1161">
          <cell r="A1161">
            <v>55960</v>
          </cell>
          <cell r="B1161" t="str">
            <v>IMUNIZACAO DE MADEIRAMENTO PARA COBERTURA UTILIZANDO CUPINICIDA INCOLOR</v>
          </cell>
          <cell r="C1161" t="str">
            <v>M2</v>
          </cell>
          <cell r="D1161" t="str">
            <v>4,91</v>
          </cell>
        </row>
        <row r="1162">
          <cell r="A1162">
            <v>92259</v>
          </cell>
          <cell r="B1162" t="str">
            <v>INSTALAÇÃO DE TESOURA (INTEIRA OU MEIA), BIAPOIADA, EM MADEIRA NÃO APARELHADA, PARA VÃOS MAIORES OU IGUAIS A 3,0 M E MENORES QUE 6,0 M, INCLUSO IÇAMENTO. AF_07/2019</v>
          </cell>
          <cell r="C1162" t="str">
            <v>UN</v>
          </cell>
          <cell r="D1162" t="str">
            <v>303,22</v>
          </cell>
        </row>
        <row r="1163">
          <cell r="A1163">
            <v>92260</v>
          </cell>
          <cell r="B1163" t="str">
            <v>INSTALAÇÃO DE TESOURA (INTEIRA OU MEIA), BIAPOIADA, EM MADEIRA NÃO APARELHADA, PARA VÃOS MAIORES OU IGUAIS A 6,0 M E MENORES QUE 8,0 M, INCLUSO IÇAMENTO. AF_07/2019</v>
          </cell>
          <cell r="C1163" t="str">
            <v>UN</v>
          </cell>
          <cell r="D1163" t="str">
            <v>345,99</v>
          </cell>
        </row>
        <row r="1164">
          <cell r="A1164">
            <v>92261</v>
          </cell>
          <cell r="B1164" t="str">
            <v>INSTALAÇÃO DE TESOURA (INTEIRA OU MEIA), BIAPOIADA, EM MADEIRA NÃO APARELHADA, PARA VÃOS MAIORES OU IGUAIS A 8,0 M E MENORES QUE 10,0 M, INCLUSO IÇAMENTO. AF_07/2019</v>
          </cell>
          <cell r="C1164" t="str">
            <v>UN</v>
          </cell>
          <cell r="D1164" t="str">
            <v>387,46</v>
          </cell>
        </row>
        <row r="1165">
          <cell r="A1165">
            <v>92262</v>
          </cell>
          <cell r="B1165" t="str">
            <v>INSTALAÇÃO DE TESOURA (INTEIRA OU MEIA), BIAPOIADA, EM MADEIRA NÃO APARELHADA, PARA VÃOS MAIORES OU IGUAIS A 10,0 M E MENORES QUE 12,0 M, INCLUSO IÇAMENTO. AF_07/2019</v>
          </cell>
          <cell r="C1165" t="str">
            <v>UN</v>
          </cell>
          <cell r="D1165" t="str">
            <v>454,24</v>
          </cell>
        </row>
        <row r="1166">
          <cell r="A1166">
            <v>92539</v>
          </cell>
          <cell r="B1166" t="str">
            <v>TRAMA DE MADEIRA COMPOSTA POR RIPAS, CAIBROS E TERÇAS PARA TELHADOS DE ATÉ 2 ÁGUAS PARA TELHA DE ENCAIXE DE CERÂMICA OU DE CONCRETO, INCLUSO TRANSPORTE VERTICAL. AF_07/2019</v>
          </cell>
          <cell r="C1166" t="str">
            <v>M2</v>
          </cell>
          <cell r="D1166" t="str">
            <v>49,95</v>
          </cell>
        </row>
        <row r="1167">
          <cell r="A1167">
            <v>92540</v>
          </cell>
          <cell r="B1167" t="str">
            <v>TRAMA DE MADEIRA COMPOSTA POR RIPAS, CAIBROS E TERÇAS PARA TELHADOS DE MAIS QUE 2 ÁGUAS PARA TELHA DE ENCAIXE DE CERÂMICA OU DE CONCRETO, INCLUSO TRANSPORTE VERTICAL. AF_07/2019</v>
          </cell>
          <cell r="C1167" t="str">
            <v>M2</v>
          </cell>
          <cell r="D1167" t="str">
            <v>56,34</v>
          </cell>
        </row>
        <row r="1168">
          <cell r="A1168">
            <v>92541</v>
          </cell>
          <cell r="B1168" t="str">
            <v>TRAMA DE MADEIRA COMPOSTA POR RIPAS, CAIBROS E TERÇAS PARA TELHADOS DE ATÉ 2 ÁGUAS PARA TELHA CERÂMICA CAPA-CANAL, INCLUSO TRANSPORTE VERTICAL. AF_07/2019</v>
          </cell>
          <cell r="C1168" t="str">
            <v>M2</v>
          </cell>
          <cell r="D1168" t="str">
            <v>53,58</v>
          </cell>
        </row>
        <row r="1169">
          <cell r="A1169">
            <v>92542</v>
          </cell>
          <cell r="B1169" t="str">
            <v>TRAMA DE MADEIRA COMPOSTA POR RIPAS, CAIBROS E TERÇAS PARA TELHADOS DE MAIS QUE 2 ÁGUAS PARA TELHA CERÂMICA CAPA-CANAL, INCLUSO TRANSPORTE VERTICAL. AF_07/2019</v>
          </cell>
          <cell r="C1169" t="str">
            <v>M2</v>
          </cell>
          <cell r="D1169" t="str">
            <v>64,96</v>
          </cell>
        </row>
        <row r="1170">
          <cell r="A1170">
            <v>92543</v>
          </cell>
          <cell r="B1170" t="str">
            <v>TRAMA DE MADEIRA COMPOSTA POR TERÇAS PARA TELHADOS DE ATÉ 2 ÁGUAS PARA TELHA ONDULADA DE FIBROCIMENTO, METÁLICA, PLÁSTICA OU TERMOACÚSTICA, INCLUSO TRANSPORTE VERTICAL. AF_07/2019</v>
          </cell>
          <cell r="C1170" t="str">
            <v>M2</v>
          </cell>
          <cell r="D1170" t="str">
            <v>14,12</v>
          </cell>
        </row>
        <row r="1171">
          <cell r="A1171">
            <v>92544</v>
          </cell>
          <cell r="B1171" t="str">
            <v>TRAMA DE MADEIRA COMPOSTA POR TERÇAS PARA TELHADOS DE ATÉ 2 ÁGUAS PARA TELHA ESTRUTURAL DE FIBROCIMENTO, INCLUSO TRANSPORTE VERTICAL. AF_07/2019</v>
          </cell>
          <cell r="C1171" t="str">
            <v>M2</v>
          </cell>
          <cell r="D1171" t="str">
            <v>12,01</v>
          </cell>
        </row>
        <row r="1172">
          <cell r="A1172">
            <v>92545</v>
          </cell>
          <cell r="B1172" t="str">
            <v>FABRICAÇÃO E INSTALAÇÃO DE TESOURA INTEIRA EM MADEIRA NÃO APARELHADA, VÃO DE 3 M, PARA TELHA CERÂMICA OU DE CONCRETO, INCLUSO IÇAMENTO. AF_07/2019</v>
          </cell>
          <cell r="C1172" t="str">
            <v>UN</v>
          </cell>
          <cell r="D1172" t="str">
            <v>650,90</v>
          </cell>
        </row>
        <row r="1173">
          <cell r="A1173">
            <v>92546</v>
          </cell>
          <cell r="B1173" t="str">
            <v>FABRICAÇÃO E INSTALAÇÃO DE TESOURA INTEIRA EM MADEIRA NÃO APARELHADA, VÃO DE 4 M, PARA TELHA CERÂMICA OU DE CONCRETO, INCLUSO IÇAMENTO. AF_07/2019</v>
          </cell>
          <cell r="C1173" t="str">
            <v>UN</v>
          </cell>
          <cell r="D1173" t="str">
            <v>794,31</v>
          </cell>
        </row>
        <row r="1174">
          <cell r="A1174">
            <v>92547</v>
          </cell>
          <cell r="B1174" t="str">
            <v>FABRICAÇÃO E INSTALAÇÃO DE TESOURA INTEIRA EM MADEIRA NÃO APARELHADA, VÃO DE 5 M, PARA TELHA CERÂMICA OU DE CONCRETO, INCLUSO IÇAMENTO. AF_07/2019</v>
          </cell>
          <cell r="C1174" t="str">
            <v>UN</v>
          </cell>
          <cell r="D1174" t="str">
            <v>835,76</v>
          </cell>
        </row>
        <row r="1175">
          <cell r="A1175">
            <v>92548</v>
          </cell>
          <cell r="B1175" t="str">
            <v>FABRICAÇÃO E INSTALAÇÃO DE TESOURA INTEIRA EM MADEIRA NÃO APARELHADA, VÃO DE 6 M, PARA TELHA CERÂMICA OU DE CONCRETO, INCLUSO IÇAMENTO. AF_07/2019</v>
          </cell>
          <cell r="C1175" t="str">
            <v>UN</v>
          </cell>
          <cell r="D1175" t="str">
            <v>928,32</v>
          </cell>
        </row>
        <row r="1176">
          <cell r="A1176">
            <v>92549</v>
          </cell>
          <cell r="B1176" t="str">
            <v>FABRICAÇÃO E INSTALAÇÃO DE TESOURA INTEIRA EM MADEIRA NÃO APARELHADA, VÃO DE 7 M, PARA TELHA CERÂMICA OU DE CONCRETO, INCLUSO IÇAMENTO. AF_07/2019</v>
          </cell>
          <cell r="C1176" t="str">
            <v>UN</v>
          </cell>
          <cell r="D1176" t="str">
            <v>1.165,22</v>
          </cell>
        </row>
        <row r="1177">
          <cell r="A1177">
            <v>92550</v>
          </cell>
          <cell r="B1177" t="str">
            <v>FABRICAÇÃO E INSTALAÇÃO DE TESOURA INTEIRA EM MADEIRA NÃO APARELHADA, VÃO DE 8 M, PARA TELHA CERÂMICA OU DE CONCRETO, INCLUSO IÇAMENTO. AF_07/2019</v>
          </cell>
          <cell r="C1177" t="str">
            <v>UN</v>
          </cell>
          <cell r="D1177" t="str">
            <v>1.433,66</v>
          </cell>
        </row>
        <row r="1178">
          <cell r="A1178">
            <v>92551</v>
          </cell>
          <cell r="B1178" t="str">
            <v>FABRICAÇÃO E INSTALAÇÃO DE TESOURA INTEIRA EM MADEIRA NÃO APARELHADA, VÃO DE 9 M, PARA TELHA CERÂMICA OU DE CONCRETO, INCLUSO IÇAMENTO. AF_07/2019</v>
          </cell>
          <cell r="C1178" t="str">
            <v>UN</v>
          </cell>
          <cell r="D1178" t="str">
            <v>1.488,71</v>
          </cell>
        </row>
        <row r="1179">
          <cell r="A1179">
            <v>92552</v>
          </cell>
          <cell r="B1179" t="str">
            <v>FABRICAÇÃO E INSTALAÇÃO DE TESOURA INTEIRA EM MADEIRA NÃO APARELHADA, VÃO DE 10 M, PARA TELHA CERÂMICA OU DE CONCRETO, INCLUSO IÇAMENTO. AF_07/2019</v>
          </cell>
          <cell r="C1179" t="str">
            <v>UN</v>
          </cell>
          <cell r="D1179" t="str">
            <v>1.618,90</v>
          </cell>
        </row>
        <row r="1180">
          <cell r="A1180">
            <v>92553</v>
          </cell>
          <cell r="B1180" t="str">
            <v>FABRICAÇÃO E INSTALAÇÃO DE TESOURA INTEIRA EM MADEIRA NÃO APARELHADA, VÃO DE 11 M, PARA TELHA CERÂMICA OU DE CONCRETO, INCLUSO IÇAMENTO. AF_07/2019</v>
          </cell>
          <cell r="C1180" t="str">
            <v>UN</v>
          </cell>
          <cell r="D1180" t="str">
            <v>1.865,00</v>
          </cell>
        </row>
        <row r="1181">
          <cell r="A1181">
            <v>92554</v>
          </cell>
          <cell r="B1181" t="str">
            <v>FABRICAÇÃO E INSTALAÇÃO DE TESOURA INTEIRA EM MADEIRA NÃO APARELHADA, VÃO DE 12 M, PARA TELHA CERÂMICA OU DE CONCRETO, INCLUSO IÇAMENTO. AF_07/2019</v>
          </cell>
          <cell r="C1181" t="str">
            <v>UN</v>
          </cell>
          <cell r="D1181" t="str">
            <v>1.927,64</v>
          </cell>
        </row>
        <row r="1182">
          <cell r="A1182">
            <v>92555</v>
          </cell>
          <cell r="B1182" t="str">
            <v>FABRICAÇÃO E INSTALAÇÃO DE TESOURA INTEIRA EM MADEIRA NÃO APARELHADA, VÃO DE 3 M, PARA TELHA ONDULADA DE FIBROCIMENTO, METÁLICA, PLÁSTICA OU TERMOACÚSTICA, INCLUSO IÇAMENTO. AF_07/2019</v>
          </cell>
          <cell r="C1182" t="str">
            <v>UN</v>
          </cell>
          <cell r="D1182" t="str">
            <v>642,56</v>
          </cell>
        </row>
        <row r="1183">
          <cell r="A1183">
            <v>92556</v>
          </cell>
          <cell r="B1183" t="str">
            <v>FABRICAÇÃO E INSTALAÇÃO DE TESOURA INTEIRA EM MADEIRA NÃO APARELHADA, VÃO DE 4 M, PARA TELHA ONDULADA DE FIBROCIMENTO, METÁLICA, PLÁSTICA OU TERMOACÚSTICA, INCLUSO IÇAMENTO. AF_07/2019</v>
          </cell>
          <cell r="C1183" t="str">
            <v>UN</v>
          </cell>
          <cell r="D1183" t="str">
            <v>780,53</v>
          </cell>
        </row>
        <row r="1184">
          <cell r="A1184">
            <v>92557</v>
          </cell>
          <cell r="B1184" t="str">
            <v>FABRICAÇÃO E INSTALAÇÃO DE TESOURA INTEIRA EM MADEIRA NÃO APARELHADA, VÃO DE 5 M, PARA TELHA ONDULADA DE FIBROCIMENTO, METÁLICA, PLÁSTICA OU TERMOACÚSTICA, INCLUSO IÇAMENTO. AF_07/2019</v>
          </cell>
          <cell r="C1184" t="str">
            <v>UN</v>
          </cell>
          <cell r="D1184" t="str">
            <v>821,98</v>
          </cell>
        </row>
        <row r="1185">
          <cell r="A1185">
            <v>92558</v>
          </cell>
          <cell r="B1185" t="str">
            <v>FABRICAÇÃO E INSTALAÇÃO DE TESOURA INTEIRA EM MADEIRA NÃO APARELHADA, VÃO DE 6 M, PARA TELHA ONDULADA DE FIBROCIMENTO, METÁLICA, PLÁSTICA OU TERMOACÚSTICA, INCLUSO IÇAMENTO. AF_07/2019</v>
          </cell>
          <cell r="C1185" t="str">
            <v>UN</v>
          </cell>
          <cell r="D1185" t="str">
            <v>919,97</v>
          </cell>
        </row>
        <row r="1186">
          <cell r="A1186">
            <v>92559</v>
          </cell>
          <cell r="B1186" t="str">
            <v>FABRICAÇÃO E INSTALAÇÃO DE TESOURA INTEIRA EM MADEIRA NÃO APARELHADA, VÃO DE 7 M, PARA TELHA ONDULADA DE FIBROCIMENTO, METÁLICA, PLÁSTICA OU TERMOACÚSTICA, INCLUSO IÇAMENTO. AF_07/2019</v>
          </cell>
          <cell r="C1186" t="str">
            <v>UN</v>
          </cell>
          <cell r="D1186" t="str">
            <v>1.150,53</v>
          </cell>
        </row>
        <row r="1187">
          <cell r="A1187">
            <v>92560</v>
          </cell>
          <cell r="B1187" t="str">
            <v>FABRICAÇÃO E INSTALAÇÃO DE TESOURA INTEIRA EM MADEIRA NÃO APARELHADA, VÃO DE 8 M, PARA TELHA ONDULADA DE FIBROCIMENTO, METÁLICA, PLÁSTICA OU TERMOACÚSTICA, INCLUSO IÇAMENTO. AF_07/2019</v>
          </cell>
          <cell r="C1187" t="str">
            <v>UN</v>
          </cell>
          <cell r="D1187" t="str">
            <v>1.411,25</v>
          </cell>
        </row>
        <row r="1188">
          <cell r="A1188">
            <v>92561</v>
          </cell>
          <cell r="B1188" t="str">
            <v>FABRICAÇÃO E INSTALAÇÃO DE TESOURA INTEIRA EM MADEIRA NÃO APARELHADA, VÃO DE 9 M, PARA TELHA ONDULADA DE FIBROCIMENTO, METÁLICA, PLÁSTICA OU TERMOACÚSTICA, INCLUSO IÇAMENTO. AF_07/2019</v>
          </cell>
          <cell r="C1188" t="str">
            <v>UN</v>
          </cell>
          <cell r="D1188" t="str">
            <v>1.467,30</v>
          </cell>
        </row>
        <row r="1189">
          <cell r="A1189">
            <v>92562</v>
          </cell>
          <cell r="B1189" t="str">
            <v>FABRICAÇÃO E INSTALAÇÃO DE TESOURA INTEIRA EM MADEIRA NÃO APARELHADA, VÃO DE 10 M, PARA TELHA ONDULADA DE FIBROCIMENTO, METÁLICA, PLÁSTICA OU TERMOACÚSTICA, INCLUSO IÇAMENTO. AF_07/2019</v>
          </cell>
          <cell r="C1189" t="str">
            <v>UN</v>
          </cell>
          <cell r="D1189" t="str">
            <v>1.583,71</v>
          </cell>
        </row>
        <row r="1190">
          <cell r="A1190">
            <v>92563</v>
          </cell>
          <cell r="B1190" t="str">
            <v>FABRICAÇÃO E INSTALAÇÃO DE TESOURA INTEIRA EM MADEIRA NÃO APARELHADA, VÃO DE 11 M, PARA TELHA ONDULADA DE FIBROCIMENTO, METÁLICA, PLÁSTICA OU TERMOACÚSTICA, INCLUSO IÇAMENTO. AF_07/2019</v>
          </cell>
          <cell r="C1190" t="str">
            <v>UN</v>
          </cell>
          <cell r="D1190" t="str">
            <v>1.822,19</v>
          </cell>
        </row>
        <row r="1191">
          <cell r="A1191">
            <v>92564</v>
          </cell>
          <cell r="B1191" t="str">
            <v>FABRICAÇÃO E INSTALAÇÃO DE TESOURA INTEIRA EM MADEIRA NÃO APARELHADA, VÃO DE 12 M, PARA TELHA ONDULADA DE FIBROCIMENTO, METÁLICA, PLÁSTICA OU TERMOACÚSTICA, INCLUSO IÇAMENTO. AF_07/2019</v>
          </cell>
          <cell r="C1191" t="str">
            <v>UN</v>
          </cell>
          <cell r="D1191" t="str">
            <v>1.875,58</v>
          </cell>
        </row>
        <row r="1192">
          <cell r="A1192">
            <v>92565</v>
          </cell>
          <cell r="B1192" t="str">
            <v>FABRICAÇÃO E INSTALAÇÃO DE ESTRUTURA PONTALETADA DE MADEIRA NÃO APARELHADA PARA TELHADOS COM ATÉ 2 ÁGUAS E PARA TELHA CERÂMICA OU DE CONCRETO, INCLUSO TRANSPORTE VERTICAL. AF_12/2015</v>
          </cell>
          <cell r="C1192" t="str">
            <v>M2</v>
          </cell>
          <cell r="D1192" t="str">
            <v>24,01</v>
          </cell>
        </row>
        <row r="1193">
          <cell r="A1193">
            <v>92566</v>
          </cell>
          <cell r="B1193" t="str">
            <v>FABRICAÇÃO E INSTALAÇÃO DE ESTRUTURA PONTALETADA DE MADEIRA NÃO APARELHADA PARA TELHADOS COM ATÉ 2 ÁGUAS E PARA TELHA ONDULADA DE FIBROCIMENTO, METÁLICA, PLÁSTICA OU TERMOACÚSTICA, INCLUSO TRANSPORTE VERTICAL. AF_12/2015</v>
          </cell>
          <cell r="C1193" t="str">
            <v>M2</v>
          </cell>
          <cell r="D1193" t="str">
            <v>14,72</v>
          </cell>
        </row>
        <row r="1194">
          <cell r="A1194">
            <v>92567</v>
          </cell>
          <cell r="B1194" t="str">
            <v>FABRICAÇÃO E INSTALAÇÃO DE ESTRUTURA PONTALETADA DE MADEIRA NÃO APARELHADA PARA TELHADOS COM MAIS QUE 2 ÁGUAS E PARA TELHA CERÂMICA OU DE CONCRETO, INCLUSO TRANSPORTE VERTICAL. AF_12/2015</v>
          </cell>
          <cell r="C1194" t="str">
            <v>M2</v>
          </cell>
          <cell r="D1194" t="str">
            <v>21,44</v>
          </cell>
        </row>
        <row r="1195">
          <cell r="A1195">
            <v>100379</v>
          </cell>
          <cell r="B1195" t="str">
            <v>FABRICAÇÃO E INSTALAÇÃO DE PONTALETES DE MADEIRA NÃO APARELHADA PARA TELHADOS COM ATÉ 2 ÁGUAS E COM TELHA CERÂMICA OU DE CONCRETO EM EDIFÍCIO RESIDENCIAL TÉRREO, INCLUSO TRANSPORTE VERTICAL. AF_07/2019</v>
          </cell>
          <cell r="C1195" t="str">
            <v>M2</v>
          </cell>
          <cell r="D1195" t="str">
            <v>24,01</v>
          </cell>
        </row>
        <row r="1196">
          <cell r="A1196">
            <v>100380</v>
          </cell>
          <cell r="B1196" t="str">
            <v>FABRICAÇÃO E INSTALAÇÃO DE PONTALETES DE MADEIRA NÃO APARELHADA PARA TELHADOS COM ATÉ 2 ÁGUAS E COM TELHA CERÂMICA OU DE CONCRETO EM EDIFÍCIO RESIDENCIAL DE MÚLTIPLOS PAVIMENTOS, INCLUSO TRANSPORTE VERTICAL. AF_07/2019</v>
          </cell>
          <cell r="C1196" t="str">
            <v>M2</v>
          </cell>
          <cell r="D1196" t="str">
            <v>32,17</v>
          </cell>
        </row>
        <row r="1197">
          <cell r="A1197">
            <v>100381</v>
          </cell>
          <cell r="B1197" t="str">
            <v>FABRICAÇÃO E INSTALAÇÃO DE PONTALETES DE MADEIRA NÃO APARELHADA PARA TELHADOS COM ATÉ 2 ÁGUAS E COM TELHA CERÂMICA OU DE CONCRETO EM EDIFÍCIO INSTITUCIONAL TÉRREO, INCLUSO TRANSPORTE VERTICAL. AF_07/2019</v>
          </cell>
          <cell r="C1197" t="str">
            <v>M2</v>
          </cell>
          <cell r="D1197" t="str">
            <v>36,22</v>
          </cell>
        </row>
        <row r="1198">
          <cell r="A1198">
            <v>100383</v>
          </cell>
          <cell r="B1198" t="str">
            <v>FABRICAÇÃO E INSTALAÇÃO DE PONTALETES DE MADEIRA NÃO APARELHADA PARA TELHADOS COM ATÉ 2 ÁGUAS E COM TELHA ONDULADA DE FIBROCIMENTO, ALUMÍNIO OU PLÁSTICA EM EDIFÍCIO RESIDENCIAL DE MÚLTIPLOS PAVIMENTOS, INCLUSO TRANSPORTE VERTICAL. AF_07/2019</v>
          </cell>
          <cell r="C1198" t="str">
            <v>M2</v>
          </cell>
          <cell r="D1198" t="str">
            <v>16,06</v>
          </cell>
        </row>
        <row r="1199">
          <cell r="A1199">
            <v>100384</v>
          </cell>
          <cell r="B1199" t="str">
            <v>FABRICAÇÃO E INSTALAÇÃO DE PONTALETES DE MADEIRA NÃO APARELHADA PARA TELHADOS COM ATÉ 2 ÁGUAS E COM TELHA ONDULADA DE FIBROCIMENTO, ALUMÍNIO OU PLÁSTICA EM EDIFÍCIO INSTITUCIONAL TÉRREO, INCLUSO TRANSPORTE VERTICAL. AF_07/2019</v>
          </cell>
          <cell r="C1199" t="str">
            <v>M2</v>
          </cell>
          <cell r="D1199" t="str">
            <v>16,92</v>
          </cell>
        </row>
        <row r="1200">
          <cell r="A1200">
            <v>100385</v>
          </cell>
          <cell r="B1200" t="str">
            <v>FABRICAÇÃO E INSTALAÇÃO DE PONTALETES DE MADEIRA NÃO APARELHADA PARA TELHADOS COM MAIS QUE 2 ÁGUAS E COM TELHA CERÂMICA OU DE CONCRETO EM EDIFÍCIO RESIDENCIAL TÉRREO, INCLUSO TRANSPORTE VERTICAL. AF_07/2019</v>
          </cell>
          <cell r="C1200" t="str">
            <v>M2</v>
          </cell>
          <cell r="D1200" t="str">
            <v>21,44</v>
          </cell>
        </row>
        <row r="1201">
          <cell r="A1201">
            <v>100386</v>
          </cell>
          <cell r="B1201" t="str">
            <v>FABRICAÇÃO E INSTALAÇÃO DE PONTALETES DE MADEIRA NÃO APARELHADA PARA TELHADOS COM MAIS QUE 2 ÁGUAS E COM TELHA CERÂMICA OU DE CONCRETO EM EDIFÍCIO RESIDENCIAL DE MÚLTIPLOS PAVIMENTOS. AF_07/2019</v>
          </cell>
          <cell r="C1201" t="str">
            <v>M2</v>
          </cell>
          <cell r="D1201" t="str">
            <v>27,87</v>
          </cell>
        </row>
        <row r="1202">
          <cell r="A1202">
            <v>100387</v>
          </cell>
          <cell r="B1202" t="str">
            <v>FABRICAÇÃO E INSTALAÇÃO DE PONTALETES DE MADEIRA NÃO APARELHADA PARA TELHADOS COM MAIS QUE 2 ÁGUAS E COM TELHA CERÂMICA OU DE CONCRETO EM EDIFÍCIO INSTITUCIONAL TÉRREO, INCLUSO TRANSPORTE VERTICAL. AF_07/2019</v>
          </cell>
          <cell r="C1202" t="str">
            <v>M2</v>
          </cell>
          <cell r="D1202" t="str">
            <v>34,20</v>
          </cell>
        </row>
        <row r="1203">
          <cell r="A1203">
            <v>100388</v>
          </cell>
          <cell r="B1203" t="str">
            <v>RETIRADA E RECOLOCAÇÃO DE RIPA EM TELHADOS DE ATÉ 2 ÁGUAS COM TELHA CERÂMICA OU DE CONCRETO DE ENCAIXE, INCLUSO TRANSPORTE VERTICAL. AF_07/2019</v>
          </cell>
          <cell r="C1203" t="str">
            <v>M2</v>
          </cell>
          <cell r="D1203" t="str">
            <v>13,61</v>
          </cell>
        </row>
        <row r="1204">
          <cell r="A1204">
            <v>100389</v>
          </cell>
          <cell r="B1204" t="str">
            <v>RETIRADA E RECOLOCAÇÃO DE CAIBRO EM TELHADOS DE ATÉ 2 ÁGUAS COM TELHA CERÂMICA OU DE CONCRETO DE ENCAIXE, INCLUSO TRANSPORTE VERTICAL. AF_07/2019</v>
          </cell>
          <cell r="C1204" t="str">
            <v>M2</v>
          </cell>
          <cell r="D1204" t="str">
            <v>11,37</v>
          </cell>
        </row>
        <row r="1205">
          <cell r="A1205">
            <v>100390</v>
          </cell>
          <cell r="B1205" t="str">
            <v>RETIRADA E RECOLOCAÇÃO DE RIPA EM TELHADOS DE MAIS DE 2 ÁGUAS COM TELHA CERÂMICA OU DE CONCRETO DE ENCAIXE, INCLUSO TRANSPORTE VERTICAL. AF_07/2019</v>
          </cell>
          <cell r="C1205" t="str">
            <v>M2</v>
          </cell>
          <cell r="D1205" t="str">
            <v>16,13</v>
          </cell>
        </row>
        <row r="1206">
          <cell r="A1206">
            <v>100391</v>
          </cell>
          <cell r="B1206" t="str">
            <v>RETIRADA E RECOLOCAÇÃO DE CAIBRO EM TELHADOS DE MAIS DE 2 ÁGUAS COM TELHA CERÂMICA OU DE CONCRETO DE ENCAIXE, INCLUSO TRANSPORTE VERTICAL. AF_07/2019</v>
          </cell>
          <cell r="C1206" t="str">
            <v>M2</v>
          </cell>
          <cell r="D1206" t="str">
            <v>13,05</v>
          </cell>
        </row>
        <row r="1207">
          <cell r="A1207">
            <v>100392</v>
          </cell>
          <cell r="B1207" t="str">
            <v>RETIRADA E RECOLOCAÇÃO DE RIPA EM TELHADOS DE ATÉ 2 ÁGUAS COM TELHA CERÂMICA CAPA-CANAL, INCLUSO TRANSPORTE VERTICAL. AF_07/2019</v>
          </cell>
          <cell r="C1207" t="str">
            <v>M2</v>
          </cell>
          <cell r="D1207" t="str">
            <v>10,68</v>
          </cell>
        </row>
        <row r="1208">
          <cell r="A1208">
            <v>100393</v>
          </cell>
          <cell r="B1208" t="str">
            <v>RETIRADA E RECOLOCAÇÃO DE CAIBRO EM TELHADOS DE ATÉ 2 ÁGUAS COM TELHA CERÂMICA CAPA-CANAL, INCLUSO TRANSPORTE VERTICAL. AF_07/2019</v>
          </cell>
          <cell r="C1208" t="str">
            <v>M2</v>
          </cell>
          <cell r="D1208" t="str">
            <v>13,04</v>
          </cell>
        </row>
        <row r="1209">
          <cell r="A1209">
            <v>100394</v>
          </cell>
          <cell r="B1209" t="str">
            <v>RETIRADA E RECOLOCAÇÃO DE RIPA EM TELHADOS DE MAIS DE 2 ÁGUAS COM TELHA CERÂMICA CAPA-CANAL, INCLUSO TRANSPORTE VERTICAL. AF_07/2019</v>
          </cell>
          <cell r="C1209" t="str">
            <v>M2</v>
          </cell>
          <cell r="D1209" t="str">
            <v>12,66</v>
          </cell>
        </row>
        <row r="1210">
          <cell r="A1210">
            <v>100395</v>
          </cell>
          <cell r="B1210" t="str">
            <v>RETIRADA E RECOLOCAÇÃO DE CAIBRO EM TELHADOS DE MAIS DE 2 ÁGUAS COM TELHA CERÂMICA CAPA-CANAL, INCLUSO TRANSPORTE VERTICAL. AF_07/2019</v>
          </cell>
          <cell r="C1210" t="str">
            <v>M2</v>
          </cell>
          <cell r="D1210" t="str">
            <v>15,58</v>
          </cell>
        </row>
        <row r="1211">
          <cell r="A1211">
            <v>94189</v>
          </cell>
          <cell r="B1211" t="str">
            <v>TELHAMENTO COM TELHA DE CONCRETO DE ENCAIXE, COM ATÉ 2 ÁGUAS, INCLUSO TRANSPORTE VERTICAL. AF_07/2019</v>
          </cell>
          <cell r="C1211" t="str">
            <v>M2</v>
          </cell>
          <cell r="D1211" t="str">
            <v>26,71</v>
          </cell>
        </row>
        <row r="1212">
          <cell r="A1212">
            <v>94192</v>
          </cell>
          <cell r="B1212" t="str">
            <v>TELHAMENTO COM TELHA DE CONCRETO DE ENCAIXE, COM MAIS DE 2 ÁGUAS, INCLUSO TRANSPORTE VERTICAL. AF_07/2019</v>
          </cell>
          <cell r="C1212" t="str">
            <v>M2</v>
          </cell>
          <cell r="D1212" t="str">
            <v>28,45</v>
          </cell>
        </row>
        <row r="1213">
          <cell r="A1213">
            <v>94195</v>
          </cell>
          <cell r="B1213" t="str">
            <v>TELHAMENTO COM TELHA CERÂMICA DE ENCAIXE, TIPO PORTUGUESA, COM ATÉ 2 ÁGUAS, INCLUSO TRANSPORTE VERTICAL. AF_07/2019</v>
          </cell>
          <cell r="C1213" t="str">
            <v>M2</v>
          </cell>
          <cell r="D1213" t="str">
            <v>19,14</v>
          </cell>
        </row>
        <row r="1214">
          <cell r="A1214">
            <v>94198</v>
          </cell>
          <cell r="B1214" t="str">
            <v>TELHAMENTO COM TELHA CERÂMICA DE ENCAIXE, TIPO PORTUGUESA, COM MAIS DE 2 ÁGUAS, INCLUSO TRANSPORTE VERTICAL. AF_07/2019</v>
          </cell>
          <cell r="C1214" t="str">
            <v>M2</v>
          </cell>
          <cell r="D1214" t="str">
            <v>21,44</v>
          </cell>
        </row>
        <row r="1215">
          <cell r="A1215">
            <v>94201</v>
          </cell>
          <cell r="B1215" t="str">
            <v>TELHAMENTO COM TELHA CERÂMICA CAPA-CANAL, TIPO COLONIAL, COM ATÉ 2 ÁGUAS, INCLUSO TRANSPORTE VERTICAL. AF_07/2019</v>
          </cell>
          <cell r="C1215" t="str">
            <v>M2</v>
          </cell>
          <cell r="D1215" t="str">
            <v>27,66</v>
          </cell>
        </row>
        <row r="1216">
          <cell r="A1216">
            <v>94204</v>
          </cell>
          <cell r="B1216" t="str">
            <v>TELHAMENTO COM TELHA CERÂMICA CAPA-CANAL, TIPO COLONIAL, COM MAIS DE 2 ÁGUAS, INCLUSO TRANSPORTE VERTICAL. AF_07/2019</v>
          </cell>
          <cell r="C1216" t="str">
            <v>M2</v>
          </cell>
          <cell r="D1216" t="str">
            <v>31,59</v>
          </cell>
        </row>
        <row r="1217">
          <cell r="A1217">
            <v>94224</v>
          </cell>
          <cell r="B1217" t="str">
            <v>EMBOÇAMENTO COM ARGAMASSA TRAÇO 1:2:9 (CIMENTO, CAL E AREIA). AF_07/2019</v>
          </cell>
          <cell r="C1217" t="str">
            <v>M</v>
          </cell>
          <cell r="D1217" t="str">
            <v>18,40</v>
          </cell>
        </row>
        <row r="1218">
          <cell r="A1218">
            <v>94225</v>
          </cell>
          <cell r="B1218" t="str">
            <v>ISOLAMENTO TERMOACÚSTICO COM LÃ MINERAL NA SUBCOBERTURA, INCLUSO TRANSPORTE VERTICAL. AF_07/2019</v>
          </cell>
          <cell r="C1218" t="str">
            <v>M2</v>
          </cell>
          <cell r="D1218" t="str">
            <v>23,53</v>
          </cell>
        </row>
        <row r="1219">
          <cell r="A1219">
            <v>94226</v>
          </cell>
          <cell r="B1219" t="str">
            <v>SUBCOBERTURA COM MANTA PLÁSTICA REVESTIDA POR PELÍCULA DE ALUMÍNO, INCLUSO TRANSPORTE VERTICAL. AF_07/2019</v>
          </cell>
          <cell r="C1219" t="str">
            <v>M2</v>
          </cell>
          <cell r="D1219" t="str">
            <v>16,71</v>
          </cell>
        </row>
        <row r="1220">
          <cell r="A1220">
            <v>94232</v>
          </cell>
          <cell r="B1220" t="str">
            <v>AMARRAÇÃO DE TELHAS CERÂMICAS OU DE CONCRETO. AF_07/2019</v>
          </cell>
          <cell r="C1220" t="str">
            <v>UN</v>
          </cell>
          <cell r="D1220" t="str">
            <v>1,90</v>
          </cell>
        </row>
        <row r="1221">
          <cell r="A1221">
            <v>94440</v>
          </cell>
          <cell r="B1221" t="str">
            <v>TELHAMENTO COM TELHA CERÂMICA DE ENCAIXE, TIPO FRANCESA, COM ATÉ 2 ÁGUAS, INCLUSO TRANSPORTE VERTICAL. AF_07/2019</v>
          </cell>
          <cell r="C1221" t="str">
            <v>M2</v>
          </cell>
          <cell r="D1221" t="str">
            <v>19,14</v>
          </cell>
        </row>
        <row r="1222">
          <cell r="A1222">
            <v>94441</v>
          </cell>
          <cell r="B1222" t="str">
            <v>TELHAMENTO COM TELHA CERÂMICA DE ENCAIXE, TIPO FRANCESA, COM MAIS DE 2 ÁGUAS, INCLUSO TRANSPORTE VERTICAL. AF_07/2019</v>
          </cell>
          <cell r="C1222" t="str">
            <v>M2</v>
          </cell>
          <cell r="D1222" t="str">
            <v>21,44</v>
          </cell>
        </row>
        <row r="1223">
          <cell r="A1223">
            <v>94442</v>
          </cell>
          <cell r="B1223" t="str">
            <v>TELHAMENTO COM TELHA CERÂMICA DE ENCAIXE, TIPO ROMANA, COM ATÉ 2 ÁGUAS, INCLUSO TRANSPORTE VERTICAL. AF_07/2019</v>
          </cell>
          <cell r="C1223" t="str">
            <v>M2</v>
          </cell>
          <cell r="D1223" t="str">
            <v>19,14</v>
          </cell>
        </row>
        <row r="1224">
          <cell r="A1224">
            <v>94443</v>
          </cell>
          <cell r="B1224" t="str">
            <v>TELHAMENTO COM TELHA CERÂMICA DE ENCAIXE, TIPO ROMANA, COM MAIS DE 2 ÁGUAS, INCLUSO TRANSPORTE VERTICAL. AF_07/2019</v>
          </cell>
          <cell r="C1224" t="str">
            <v>M2</v>
          </cell>
          <cell r="D1224" t="str">
            <v>21,44</v>
          </cell>
        </row>
        <row r="1225">
          <cell r="A1225">
            <v>94445</v>
          </cell>
          <cell r="B1225" t="str">
            <v>TELHAMENTO COM TELHA CERÂMICA CAPA-CANAL, TIPO PLAN, COM ATÉ 2 ÁGUAS, INCLUSO TRANSPORTE VERTICAL. AF_07/2019</v>
          </cell>
          <cell r="C1225" t="str">
            <v>M2</v>
          </cell>
          <cell r="D1225" t="str">
            <v>27,66</v>
          </cell>
        </row>
        <row r="1226">
          <cell r="A1226">
            <v>94446</v>
          </cell>
          <cell r="B1226" t="str">
            <v>TELHAMENTO COM TELHA CERÂMICA CAPA-CANAL, TIPO PLAN, COM MAIS DE 2 ÁGUAS, INCLUSO TRANSPORTE VERTICAL. AF_07/2019</v>
          </cell>
          <cell r="C1226" t="str">
            <v>M2</v>
          </cell>
          <cell r="D1226" t="str">
            <v>31,59</v>
          </cell>
        </row>
        <row r="1227">
          <cell r="A1227">
            <v>94447</v>
          </cell>
          <cell r="B1227" t="str">
            <v>TELHAMENTO COM TELHA CERÂMICA CAPA-CANAL, TIPO PAULISTA, COM ATÉ 2 ÁGUAS, INCLUSO TRANSPORTE VERTICAL. AF_07/2019</v>
          </cell>
          <cell r="C1227" t="str">
            <v>M2</v>
          </cell>
          <cell r="D1227" t="str">
            <v>27,66</v>
          </cell>
        </row>
        <row r="1228">
          <cell r="A1228">
            <v>94448</v>
          </cell>
          <cell r="B1228" t="str">
            <v>TELHAMENTO COM TELHA CERÂMICA CAPA-CANAL, TIPO PAULISTA, COM MAIS DE 2 ÁGUAS, INCLUSO TRANSPORTE VERTICAL. AF_07/2019</v>
          </cell>
          <cell r="C1228" t="str">
            <v>M2</v>
          </cell>
          <cell r="D1228" t="str">
            <v>31,59</v>
          </cell>
        </row>
        <row r="1229">
          <cell r="A1229">
            <v>94207</v>
          </cell>
          <cell r="B1229" t="str">
            <v>TELHAMENTO COM TELHA ONDULADA DE FIBROCIMENTO E = 6 MM, COM RECOBRIMENTO LATERAL DE 1/4 DE ONDA PARA TELHADO COM INCLINAÇÃO MAIOR QUE 10°, COM ATÉ 2 ÁGUAS, INCLUSO IÇAMENTO. AF_07/2019</v>
          </cell>
          <cell r="C1229" t="str">
            <v>M2</v>
          </cell>
          <cell r="D1229" t="str">
            <v>50,13</v>
          </cell>
        </row>
        <row r="1230">
          <cell r="A1230">
            <v>94210</v>
          </cell>
          <cell r="B1230" t="str">
            <v>TELHAMENTO COM TELHA ONDULADA DE FIBROCIMENTO E = 6 MM, COM RECOBRIMENTO LATERAL DE 1 1/4 DE ONDA PARA TELHADO COM INCLINAÇÃO MÁXIMA DE 10°, COM ATÉ 2 ÁGUAS, INCLUSO IÇAMENTO. AF_07/2019</v>
          </cell>
          <cell r="C1230" t="str">
            <v>M2</v>
          </cell>
          <cell r="D1230" t="str">
            <v>53,22</v>
          </cell>
        </row>
        <row r="1231">
          <cell r="A1231">
            <v>94218</v>
          </cell>
          <cell r="B1231" t="str">
            <v>TELHAMENTO COM TELHA ESTRUTURAL DE FIBROCIMENTO E= 6 MM, COM ATÉ 2 ÁGUAS, INCLUSO IÇAMENTO. AF_07/2019</v>
          </cell>
          <cell r="C1231" t="str">
            <v>M2</v>
          </cell>
          <cell r="D1231" t="str">
            <v>114,65</v>
          </cell>
        </row>
        <row r="1232">
          <cell r="A1232">
            <v>94213</v>
          </cell>
          <cell r="B1232" t="str">
            <v>TELHAMENTO COM TELHA DE AÇO/ALUMÍNIO E = 0,5 MM, COM ATÉ 2 ÁGUAS, INCLUSO IÇAMENTO. AF_07/2019</v>
          </cell>
          <cell r="C1232" t="str">
            <v>M2</v>
          </cell>
          <cell r="D1232" t="str">
            <v>48,19</v>
          </cell>
        </row>
        <row r="1233">
          <cell r="A1233">
            <v>94216</v>
          </cell>
          <cell r="B1233" t="str">
            <v>TELHAMENTO COM TELHA METÁLICA TERMOACÚSTICA E = 30 MM, COM ATÉ 2 ÁGUAS, INCLUSO IÇAMENTO. AF_07/2019</v>
          </cell>
          <cell r="C1233" t="str">
            <v>M2</v>
          </cell>
          <cell r="D1233" t="str">
            <v>134,90</v>
          </cell>
        </row>
        <row r="1234">
          <cell r="A1234">
            <v>94219</v>
          </cell>
          <cell r="B1234" t="str">
            <v>CUMEEIRA E ESPIGÃO PARA TELHA CERÂMICA EMBOÇADA COM ARGAMASSA TRAÇO 1:2:9 (CIMENTO, CAL E AREIA), PARA TELHADOS COM MAIS DE 2 ÁGUAS, INCLUSO TRANSPORTE VERTICAL. AF_07/2019</v>
          </cell>
          <cell r="C1234" t="str">
            <v>M</v>
          </cell>
          <cell r="D1234" t="str">
            <v>21,28</v>
          </cell>
        </row>
        <row r="1235">
          <cell r="A1235">
            <v>94220</v>
          </cell>
          <cell r="B1235" t="str">
            <v>CUMEEIRA E ESPIGÃO PARA TELHA DE CONCRETO EMBOÇADA COM ARGAMASSA TRAÇO 1:2:9 (CIMENTO, CAL E AREIA), PARA TELHADOS COM MAIS DE 2 ÁGUAS, INCLUSO TRANSPORTE VERTICAL. AF_07/2019</v>
          </cell>
          <cell r="C1235" t="str">
            <v>M</v>
          </cell>
          <cell r="D1235" t="str">
            <v>38,05</v>
          </cell>
        </row>
        <row r="1236">
          <cell r="A1236">
            <v>94221</v>
          </cell>
          <cell r="B1236" t="str">
            <v>CUMEEIRA PARA TELHA CERÂMICA EMBOÇADA COM ARGAMASSA TRAÇO 1:2:9 (CIMENTO, CAL E AREIA) PARA TELHADOS COM ATÉ 2 ÁGUAS, INCLUSO TRANSPORTE VERTICAL. AF_07/2019</v>
          </cell>
          <cell r="C1236" t="str">
            <v>M</v>
          </cell>
          <cell r="D1236" t="str">
            <v>16,74</v>
          </cell>
        </row>
        <row r="1237">
          <cell r="A1237">
            <v>94222</v>
          </cell>
          <cell r="B1237" t="str">
            <v>CUMEEIRA PARA TELHA DE CONCRETO EMBOÇADA COM ARGAMASSA TRAÇO 1:2:9 (CIMENTO, CAL E AREIA) PARA TELHADOS COM ATÉ 2 ÁGUAS, INCLUSO TRANSPORTE VERTICAL. AF_07/2019</v>
          </cell>
          <cell r="C1237" t="str">
            <v>M</v>
          </cell>
          <cell r="D1237" t="str">
            <v>33,51</v>
          </cell>
        </row>
        <row r="1238">
          <cell r="A1238">
            <v>94223</v>
          </cell>
          <cell r="B1238" t="str">
            <v>CUMEEIRA PARA TELHA DE FIBROCIMENTO ONDULADA E = 6 MM, INCLUSO ACESSÓRIOS DE FIXAÇÃO E IÇAMENTO. AF_07/2019</v>
          </cell>
          <cell r="C1238" t="str">
            <v>M</v>
          </cell>
          <cell r="D1238" t="str">
            <v>64,33</v>
          </cell>
        </row>
        <row r="1239">
          <cell r="A1239">
            <v>94451</v>
          </cell>
          <cell r="B1239" t="str">
            <v>CUMEEIRA PARA TELHA DE FIBROCIMENTO ESTRUTURAL E = 6 MM, INCLUSO ACESSÓRIOS DE FIXAÇÃO E IÇAMENTO. AF_07/2019</v>
          </cell>
          <cell r="C1239" t="str">
            <v>M</v>
          </cell>
          <cell r="D1239" t="str">
            <v>150,53</v>
          </cell>
        </row>
        <row r="1240">
          <cell r="A1240">
            <v>100325</v>
          </cell>
          <cell r="B1240" t="str">
            <v>CUMEEIRA SHED PARA TELHA ONDULADA DE FIBROCIMENTO, E = 6 MM, INCLUSO ACESSÓRIOS DE FIXAÇÃO E IÇAMENTO. AF_07/2019</v>
          </cell>
          <cell r="C1240" t="str">
            <v>M</v>
          </cell>
          <cell r="D1240" t="str">
            <v>62,12</v>
          </cell>
        </row>
        <row r="1241">
          <cell r="A1241">
            <v>100327</v>
          </cell>
          <cell r="B1241" t="str">
            <v>RUFO EXTERNO/INTERNO EM CHAPA DE AÇO GALVANIZADO NÚMERO 26, CORTE DE 33 CM, INCLUSO IÇAMENTO. AF_07/2019</v>
          </cell>
          <cell r="C1241" t="str">
            <v>M</v>
          </cell>
          <cell r="D1241" t="str">
            <v>35,74</v>
          </cell>
        </row>
        <row r="1242">
          <cell r="A1242">
            <v>100328</v>
          </cell>
          <cell r="B1242" t="str">
            <v>RETIRADA E RECOLOCAÇÃO DE  TELHA CERÂMICA DE ENCAIXE, COM ATÉ DUAS ÁGUAS, INCLUSO IÇAMENTO. AF_07/2019</v>
          </cell>
          <cell r="C1242" t="str">
            <v>M2</v>
          </cell>
          <cell r="D1242" t="str">
            <v>8,30</v>
          </cell>
        </row>
        <row r="1243">
          <cell r="A1243">
            <v>100329</v>
          </cell>
          <cell r="B1243" t="str">
            <v>RETIRADA E RECOLOCAÇÃO DE  TELHA CERÂMICA DE ENCAIXE, COM MAIS DE DUAS ÁGUAS, INCLUSO IÇAMENTO. AF_07/2019</v>
          </cell>
          <cell r="C1243" t="str">
            <v>M2</v>
          </cell>
          <cell r="D1243" t="str">
            <v>10,61</v>
          </cell>
        </row>
        <row r="1244">
          <cell r="A1244">
            <v>100330</v>
          </cell>
          <cell r="B1244" t="str">
            <v>RETIRADA E RECOLOCAÇÃO DE  TELHA CERÂMICA CAPA-CANAL, COM ATÉ DUAS ÁGUAS, INCLUSO IÇAMENTO. AF_07/2019</v>
          </cell>
          <cell r="C1244" t="str">
            <v>M2</v>
          </cell>
          <cell r="D1244" t="str">
            <v>11,27</v>
          </cell>
        </row>
        <row r="1245">
          <cell r="A1245">
            <v>100331</v>
          </cell>
          <cell r="B1245" t="str">
            <v>RETIRADA E RECOLOCAÇÃO DE  TELHA CERÂMICA CAPA-CANAL, COM MAIS DE DUAS ÁGUAS, INCLUSO IÇAMENTO. AF_07/2019</v>
          </cell>
          <cell r="C1245" t="str">
            <v>M2</v>
          </cell>
          <cell r="D1245" t="str">
            <v>15,20</v>
          </cell>
        </row>
        <row r="1246">
          <cell r="A1246">
            <v>100434</v>
          </cell>
          <cell r="B1246" t="str">
            <v>CALHA DE BEIRAL, SEMICIRCULAR DE PVC, DIAMETRO 125 MM, INCLUINDO CABECEIRAS, EMENDAS, BOCAIS, SUPORTES E VEDAÇÕES, EXCLUINDO CONDUTORES, INCLUSO TRANSPORTE VERTICAL. AF_07/2019</v>
          </cell>
          <cell r="C1246" t="str">
            <v>M</v>
          </cell>
          <cell r="D1246" t="str">
            <v>47,70</v>
          </cell>
        </row>
        <row r="1247">
          <cell r="A1247">
            <v>100435</v>
          </cell>
          <cell r="B1247" t="str">
            <v>RUFO EM FIBROCIMENTO PARA TELHA ONDULADA E = 6 MM, ABA DE 26 CM, INCLUSO TRANSPORTE VERTICAL, EXCETO CONTRARRUFO. AF_07/2019</v>
          </cell>
          <cell r="C1247" t="str">
            <v>M</v>
          </cell>
          <cell r="D1247" t="str">
            <v>33,06</v>
          </cell>
        </row>
        <row r="1248">
          <cell r="A1248">
            <v>94227</v>
          </cell>
          <cell r="B1248" t="str">
            <v>CALHA EM CHAPA DE AÇO GALVANIZADO NÚMERO 24, DESENVOLVIMENTO DE 33 CM, INCLUSO TRANSPORTE VERTICAL. AF_07/2019</v>
          </cell>
          <cell r="C1248" t="str">
            <v>M</v>
          </cell>
          <cell r="D1248" t="str">
            <v>36,93</v>
          </cell>
        </row>
        <row r="1249">
          <cell r="A1249">
            <v>94228</v>
          </cell>
          <cell r="B1249" t="str">
            <v>CALHA EM CHAPA DE AÇO GALVANIZADO NÚMERO 24, DESENVOLVIMENTO DE 50 CM, INCLUSO TRANSPORTE VERTICAL. AF_07/2019</v>
          </cell>
          <cell r="C1249" t="str">
            <v>M</v>
          </cell>
          <cell r="D1249" t="str">
            <v>50,29</v>
          </cell>
        </row>
        <row r="1250">
          <cell r="A1250">
            <v>94229</v>
          </cell>
          <cell r="B1250" t="str">
            <v>CALHA EM CHAPA DE AÇO GALVANIZADO NÚMERO 24, DESENVOLVIMENTO DE 100 CM, INCLUSO TRANSPORTE VERTICAL. AF_07/2019</v>
          </cell>
          <cell r="C1250" t="str">
            <v>M</v>
          </cell>
          <cell r="D1250" t="str">
            <v>97,03</v>
          </cell>
        </row>
        <row r="1251">
          <cell r="A1251">
            <v>94231</v>
          </cell>
          <cell r="B1251" t="str">
            <v>RUFO EM CHAPA DE AÇO GALVANIZADO NÚMERO 24, CORTE DE 25 CM, INCLUSO TRANSPORTE VERTICAL. AF_07/2019</v>
          </cell>
          <cell r="C1251" t="str">
            <v>M</v>
          </cell>
          <cell r="D1251" t="str">
            <v>31,73</v>
          </cell>
        </row>
        <row r="1252">
          <cell r="A1252">
            <v>94449</v>
          </cell>
          <cell r="B1252" t="str">
            <v>TELHAMENTO COM TELHA ONDULADA DE FIBRA DE VIDRO E = 0,6 MM, PARA TELHADO COM INCLINAÇÃO MAIOR QUE 10°, COM ATÉ 2 ÁGUAS, INCLUSO IÇAMENTO. AF_07/2019</v>
          </cell>
          <cell r="C1252" t="str">
            <v>M2</v>
          </cell>
          <cell r="D1252" t="str">
            <v>44,55</v>
          </cell>
        </row>
        <row r="1253">
          <cell r="A1253">
            <v>92255</v>
          </cell>
          <cell r="B1253" t="str">
            <v>INSTALAÇÃO DE TESOURA (INTEIRA OU MEIA), EM AÇO, PARA VÃOS MAIORES OU IGUAIS A 3,0 M E MENORES QUE 6,0 M, INCLUSO IÇAMENTO. AF_07/2019</v>
          </cell>
          <cell r="C1253" t="str">
            <v>UN</v>
          </cell>
          <cell r="D1253" t="str">
            <v>136,67</v>
          </cell>
        </row>
        <row r="1254">
          <cell r="A1254">
            <v>92256</v>
          </cell>
          <cell r="B1254" t="str">
            <v>INSTALAÇÃO DE TESOURA (INTEIRA OU MEIA), EM AÇO, PARA VÃOS MAIORES OU IGUAIS A 6,0 M E MENORES QUE 8,0 M, INCLUSO IÇAMENTO. AF_07/2019</v>
          </cell>
          <cell r="C1254" t="str">
            <v>UN</v>
          </cell>
          <cell r="D1254" t="str">
            <v>164,11</v>
          </cell>
        </row>
        <row r="1255">
          <cell r="A1255">
            <v>92257</v>
          </cell>
          <cell r="B1255" t="str">
            <v>INSTALAÇÃO DE TESOURA (INTEIRA OU MEIA), EM AÇO, PARA VÃOS MAIORES OU IGUAIS A 8,0 M E MENORES QUE 10,0 M, INCLUSO IÇAMENTO. AF_07/2019</v>
          </cell>
          <cell r="C1255" t="str">
            <v>UN</v>
          </cell>
          <cell r="D1255" t="str">
            <v>191,30</v>
          </cell>
        </row>
        <row r="1256">
          <cell r="A1256">
            <v>92258</v>
          </cell>
          <cell r="B1256" t="str">
            <v>INSTALAÇÃO DE TESOURA (INTEIRA OU MEIA), EM AÇO, PARA VÃOS MAIORES OU IGUAIS A 10,0 M E MENORES QUE 12,0 M, INCLUSO IÇAMENTO. AF_07/2019</v>
          </cell>
          <cell r="C1256" t="str">
            <v>UN</v>
          </cell>
          <cell r="D1256" t="str">
            <v>235,02</v>
          </cell>
        </row>
        <row r="1257">
          <cell r="A1257">
            <v>92568</v>
          </cell>
          <cell r="B1257" t="str">
            <v>TRAMA DE AÇO COMPOSTA POR RIPAS, CAIBROS E TERÇAS PARA TELHADOS DE ATÉ 2 ÁGUAS PARA TELHA DE ENCAIXE DE CERÂMICA OU DE CONCRETO, INCLUSO TRANSPORTE VERTICAL. AF_07/2019</v>
          </cell>
          <cell r="C1257" t="str">
            <v>M2</v>
          </cell>
          <cell r="D1257" t="str">
            <v>73,12</v>
          </cell>
        </row>
        <row r="1258">
          <cell r="A1258">
            <v>92569</v>
          </cell>
          <cell r="B1258" t="str">
            <v>TRAMA DE AÇO COMPOSTA POR RIPAS E CAIBROS PARA TELHADOS DE ATÉ 2 ÁGUAS PARA TELHA DE ENCAIXE DE CERÂMICA OU DE CONCRETO, INCLUSO TRANSPORTE VERTICAL. AF_07/2019</v>
          </cell>
          <cell r="C1258" t="str">
            <v>M2</v>
          </cell>
          <cell r="D1258" t="str">
            <v>40,68</v>
          </cell>
        </row>
        <row r="1259">
          <cell r="A1259">
            <v>92570</v>
          </cell>
          <cell r="B1259" t="str">
            <v>TRAMA DE AÇO COMPOSTA POR RIPAS PARA TELHADOS DE ATÉ 2 ÁGUAS PARA TELHA DE ENCAIXE DE CERÂMICA OU DE CONCRETO, INCLUSO TRANSPORTE VERTICAL. AF_07/2019</v>
          </cell>
          <cell r="C1259" t="str">
            <v>M2</v>
          </cell>
          <cell r="D1259" t="str">
            <v>25,77</v>
          </cell>
        </row>
        <row r="1260">
          <cell r="A1260">
            <v>92571</v>
          </cell>
          <cell r="B1260" t="str">
            <v>TRAMA DE AÇO COMPOSTA POR RIPAS, CAIBROS E TERÇAS PARA TELHADOS DE MAIS DE 2 ÁGUAS PARA TELHA DE ENCAIXE DE CERÂMICA OU DE CONCRETO, INCLUSO TRANSPORTE VERTICAL. AF_07/2019</v>
          </cell>
          <cell r="C1260" t="str">
            <v>M2</v>
          </cell>
          <cell r="D1260" t="str">
            <v>78,38</v>
          </cell>
        </row>
        <row r="1261">
          <cell r="A1261">
            <v>92572</v>
          </cell>
          <cell r="B1261" t="str">
            <v>TRAMA DE AÇO COMPOSTA POR RIPAS E CAIBROS PARA TELHADOS DE MAIS DE 2 ÁGUAS PARA TELHA DE ENCAIXE DE CERÂMICA OU DE CONCRETO, INCLUSO TRANSPORTE VERTICAL. AF_07/2019</v>
          </cell>
          <cell r="C1261" t="str">
            <v>M2</v>
          </cell>
          <cell r="D1261" t="str">
            <v>46,93</v>
          </cell>
        </row>
        <row r="1262">
          <cell r="A1262">
            <v>92573</v>
          </cell>
          <cell r="B1262" t="str">
            <v>TRAMA DE AÇO COMPOSTA POR RIPAS PARA TELHADOS DE MAIS DE 2 ÁGUAS PARA TELHA DE ENCAIXE DE CERÂMICA OU DE CONCRETO, INCLUSO TRANSPORTE VERTICAL, INCLUSO TRANSPORTE VERTICAL. AF_07/2019</v>
          </cell>
          <cell r="C1262" t="str">
            <v>M2</v>
          </cell>
          <cell r="D1262" t="str">
            <v>28,03</v>
          </cell>
        </row>
        <row r="1263">
          <cell r="A1263">
            <v>92574</v>
          </cell>
          <cell r="B1263" t="str">
            <v>TRAMA DE AÇO COMPOSTA POR RIPAS, CAIBROS E TERÇAS PARA TELHADOS DE ATÉ 2 ÁGUAS PARA TELHA CERÂMICA CAPA-CANAL, INCLUSO TRANSPORTE VERTICAL. AF_07/2019</v>
          </cell>
          <cell r="C1263" t="str">
            <v>M2</v>
          </cell>
          <cell r="D1263" t="str">
            <v>74,39</v>
          </cell>
        </row>
        <row r="1264">
          <cell r="A1264">
            <v>92575</v>
          </cell>
          <cell r="B1264" t="str">
            <v>TRAMA DE AÇO COMPOSTA POR RIPAS E CAIBROS PARA TELHADOS DE ATÉ 2 ÁGUAS PARA TELHA CERÂMICA CAPA-CANAL, INCLUSO TRANSPORTE VERTICAL. AF_07/2019</v>
          </cell>
          <cell r="C1264" t="str">
            <v>M2</v>
          </cell>
          <cell r="D1264" t="str">
            <v>37,29</v>
          </cell>
        </row>
        <row r="1265">
          <cell r="A1265">
            <v>92576</v>
          </cell>
          <cell r="B1265" t="str">
            <v>TRAMA DE AÇO COMPOSTA POR RIPAS PARA TELHADOS DE ATÉ 2 ÁGUAS PARA TELHA CERÂMICA CAPA-CANAL, INCLUSO TRANSPORTE VERTICAL. AF_07/2019</v>
          </cell>
          <cell r="C1265" t="str">
            <v>M2</v>
          </cell>
          <cell r="D1265" t="str">
            <v>20,41</v>
          </cell>
        </row>
        <row r="1266">
          <cell r="A1266">
            <v>92577</v>
          </cell>
          <cell r="B1266" t="str">
            <v>TRAMA DE AÇO COMPOSTA POR RIPAS, CAIBROS E TERÇAS PARA TELHADOS DE MAIS DE 2 ÁGUAS PARA TELHA CERÂMICA CAPA-CANAL, INCLUSO TRANSPORTE VERTICAL. AF_07/2019</v>
          </cell>
          <cell r="C1266" t="str">
            <v>M2</v>
          </cell>
          <cell r="D1266" t="str">
            <v>79,91</v>
          </cell>
        </row>
        <row r="1267">
          <cell r="A1267">
            <v>92578</v>
          </cell>
          <cell r="B1267" t="str">
            <v>TRAMA DE AÇO COMPOSTA POR RIPAS E CAIBROS PARA TELHADOS DE MAIS DE 2 ÁGUAS PARA TELHA CERÂMICA CAPA-CANAL, INCLUSO TRANSPORTE VERTICAL. AF_07/2019</v>
          </cell>
          <cell r="C1267" t="str">
            <v>M2</v>
          </cell>
          <cell r="D1267" t="str">
            <v>40,36</v>
          </cell>
        </row>
        <row r="1268">
          <cell r="A1268">
            <v>92579</v>
          </cell>
          <cell r="B1268" t="str">
            <v>TRAMA DE AÇO COMPOSTA POR RIPAS PARA TELHADOS DE MAIS DE 2 ÁGUAS PARA TELHA CERÂMICA CAPA-CANAL, INCLUSO TRANSPORTE VERTICAL. AF_07/2019</v>
          </cell>
          <cell r="C1268" t="str">
            <v>M2</v>
          </cell>
          <cell r="D1268" t="str">
            <v>22,22</v>
          </cell>
        </row>
        <row r="1269">
          <cell r="A1269">
            <v>92580</v>
          </cell>
          <cell r="B1269" t="str">
            <v>TRAMA DE AÇO COMPOSTA POR TERÇAS PARA TELHADOS DE ATÉ 2 ÁGUAS PARA TELHA ONDULADA DE FIBROCIMENTO, METÁLICA, PLÁSTICA OU TERMOACÚSTICA, INCLUSO TRANSPORTE VERTICAL. AF_07/2019</v>
          </cell>
          <cell r="C1269" t="str">
            <v>M2</v>
          </cell>
          <cell r="D1269" t="str">
            <v>27,81</v>
          </cell>
        </row>
        <row r="1270">
          <cell r="A1270">
            <v>92581</v>
          </cell>
          <cell r="B1270" t="str">
            <v>TRAMA DE AÇO COMPOSTA POR TERÇAS PARA TELHADOS DE ATÉ 2 ÁGUAS PARA TELHA ESTRUTURAL DE FIBROCIMENTO, INCLUSO TRANSPORTE VERTICAL. AF_07/2019</v>
          </cell>
          <cell r="C1270" t="str">
            <v>M2</v>
          </cell>
          <cell r="D1270" t="str">
            <v>28,91</v>
          </cell>
        </row>
        <row r="1271">
          <cell r="A1271">
            <v>92582</v>
          </cell>
          <cell r="B1271" t="str">
            <v>FABRICAÇÃO E INSTALAÇÃO DE TESOURA INTEIRA EM AÇO, VÃO DE 3 M, PARA TELHA CERÂMICA OU DE CONCRETO, INCLUSO IÇAMENTO. AF_12/2015</v>
          </cell>
          <cell r="C1271" t="str">
            <v>UN</v>
          </cell>
          <cell r="D1271" t="str">
            <v>431,09</v>
          </cell>
        </row>
        <row r="1272">
          <cell r="A1272">
            <v>92584</v>
          </cell>
          <cell r="B1272" t="str">
            <v>FABRICAÇÃO E INSTALAÇÃO DE TESOURA INTEIRA EM AÇO, VÃO DE 4 M, PARA TELHA CERÂMICA OU DE CONCRETO, INCLUSO IÇAMENTO. AF_12/2015</v>
          </cell>
          <cell r="C1272" t="str">
            <v>UN</v>
          </cell>
          <cell r="D1272" t="str">
            <v>498,95</v>
          </cell>
        </row>
        <row r="1273">
          <cell r="A1273">
            <v>92586</v>
          </cell>
          <cell r="B1273" t="str">
            <v>FABRICAÇÃO E INSTALAÇÃO DE TESOURA INTEIRA EM AÇO, VÃO DE 5 M, PARA TELHA CERÂMICA OU DE CONCRETO, INCLUSO IÇAMENTO. AF_12/2015</v>
          </cell>
          <cell r="C1273" t="str">
            <v>UN</v>
          </cell>
          <cell r="D1273" t="str">
            <v>566,79</v>
          </cell>
        </row>
        <row r="1274">
          <cell r="A1274">
            <v>92588</v>
          </cell>
          <cell r="B1274" t="str">
            <v>FABRICAÇÃO E INSTALAÇÃO DE TESOURA INTEIRA EM AÇO, VÃO DE 6 M, PARA TELHA CERÂMICA OU DE CONCRETO, INCLUSO IÇAMENTO. AF_12/2015</v>
          </cell>
          <cell r="C1274" t="str">
            <v>UN</v>
          </cell>
          <cell r="D1274" t="str">
            <v>712,38</v>
          </cell>
        </row>
        <row r="1275">
          <cell r="A1275">
            <v>92590</v>
          </cell>
          <cell r="B1275" t="str">
            <v>FABRICAÇÃO E INSTALAÇÃO DE TESOURA INTEIRA EM AÇO, VÃO DE 7 M, PARA TELHA CERÂMICA OU DE CONCRETO, INCLUSO IÇAMENTO. AF_12/2015</v>
          </cell>
          <cell r="C1275" t="str">
            <v>UN</v>
          </cell>
          <cell r="D1275" t="str">
            <v>780,22</v>
          </cell>
        </row>
        <row r="1276">
          <cell r="A1276">
            <v>92592</v>
          </cell>
          <cell r="B1276" t="str">
            <v>FABRICAÇÃO E INSTALAÇÃO DE TESOURA INTEIRA EM AÇO, VÃO DE 8 M, PARA TELHA CERÂMICA OU DE CONCRETO, INCLUSO IÇAMENTO. AF_12/2015</v>
          </cell>
          <cell r="C1276" t="str">
            <v>UN</v>
          </cell>
          <cell r="D1276" t="str">
            <v>875,26</v>
          </cell>
        </row>
        <row r="1277">
          <cell r="A1277">
            <v>92593</v>
          </cell>
          <cell r="B1277" t="str">
            <v>(COMPOSIÇÃO REPRESENTATIVA) FABRICAÇÃO E INSTALAÇÃO DE TESOURA INTEIRA EM AÇO, PARA VÃOS DE 3 A 12 M E PARA QUALQUER TIPO DE TELHA, INCLUSO IÇAMENTO. AF_12/2015</v>
          </cell>
          <cell r="C1277" t="str">
            <v>KG</v>
          </cell>
          <cell r="D1277" t="str">
            <v>6,61</v>
          </cell>
        </row>
        <row r="1278">
          <cell r="A1278">
            <v>92594</v>
          </cell>
          <cell r="B1278" t="str">
            <v>FABRICAÇÃO E INSTALAÇÃO DE TESOURA INTEIRA EM AÇO, VÃO DE 9 M, PARA TELHA CERÂMICA OU DE CONCRETO, INCLUSO IÇAMENTO. AF_12/2015</v>
          </cell>
          <cell r="C1278" t="str">
            <v>UN</v>
          </cell>
          <cell r="D1278" t="str">
            <v>1.010,57</v>
          </cell>
        </row>
        <row r="1279">
          <cell r="A1279">
            <v>92596</v>
          </cell>
          <cell r="B1279" t="str">
            <v>FABRICAÇÃO E INSTALAÇÃO DE TESOURA INTEIRA EM AÇO, VÃO DE 10 M, PARA TELHA CERÂMICA OU DE CONCRETO, INCLUSO IÇAMENTO. AF_12/2015</v>
          </cell>
          <cell r="C1279" t="str">
            <v>UN</v>
          </cell>
          <cell r="D1279" t="str">
            <v>1.125,04</v>
          </cell>
        </row>
        <row r="1280">
          <cell r="A1280">
            <v>92598</v>
          </cell>
          <cell r="B1280" t="str">
            <v>FABRICAÇÃO E INSTALAÇÃO DE TESOURA INTEIRA EM AÇO, VÃO DE 11 M, PARA TELHA CERÂMICA OU DE CONCRETO, INCLUSO IÇAMENTO. AF_12/2015</v>
          </cell>
          <cell r="C1280" t="str">
            <v>UN</v>
          </cell>
          <cell r="D1280" t="str">
            <v>1.192,90</v>
          </cell>
        </row>
        <row r="1281">
          <cell r="A1281">
            <v>92600</v>
          </cell>
          <cell r="B1281" t="str">
            <v>FABRICAÇÃO E INSTALAÇÃO DE TESOURA INTEIRA EM AÇO, VÃO DE 12 M, PARA TELHA CERÂMICA OU DE CONCRETO, INCLUSO IÇAMENTO. AF_12/2015</v>
          </cell>
          <cell r="C1281" t="str">
            <v>UN</v>
          </cell>
          <cell r="D1281" t="str">
            <v>1.277,91</v>
          </cell>
        </row>
        <row r="1282">
          <cell r="A1282">
            <v>92602</v>
          </cell>
          <cell r="B1282" t="str">
            <v>FABRICAÇÃO E INSTALAÇÃO DE TESOURA INTEIRA EM AÇO, VÃO DE 3 M, PARA TELHA ONDULADA DE FIBROCIMENTO, METÁLICA, PLÁSTICA OU TERMOACÚSTICA, INCLUSO IÇAMENTO.. AF_12/2015</v>
          </cell>
          <cell r="C1282" t="str">
            <v>UN</v>
          </cell>
          <cell r="D1282" t="str">
            <v>431,09</v>
          </cell>
        </row>
        <row r="1283">
          <cell r="A1283">
            <v>92604</v>
          </cell>
          <cell r="B1283" t="str">
            <v>FABRICAÇÃO E INSTALAÇÃO DE TESOURA INTEIRA EM AÇO, VÃO DE 4 M, PARA TELHA ONDULADA DE FIBROCIMENTO, METÁLICA, PLÁSTICA OU TERMOACÚSTICA, INCLUSO IÇAMENTO. AF_12/2015</v>
          </cell>
          <cell r="C1283" t="str">
            <v>UN</v>
          </cell>
          <cell r="D1283" t="str">
            <v>481,78</v>
          </cell>
        </row>
        <row r="1284">
          <cell r="A1284">
            <v>92606</v>
          </cell>
          <cell r="B1284" t="str">
            <v>FABRICAÇÃO E INSTALAÇÃO DE TESOURA INTEIRA EM AÇO, VÃO DE 5 M, PARA TELHA ONDULADA DE FIBROCIMENTO, METÁLICA, PLÁSTICA OU TERMOACÚSTICA, INCLUSO IÇAMENTO. AF_12/2015</v>
          </cell>
          <cell r="C1284" t="str">
            <v>UN</v>
          </cell>
          <cell r="D1284" t="str">
            <v>549,63</v>
          </cell>
        </row>
        <row r="1285">
          <cell r="A1285">
            <v>92608</v>
          </cell>
          <cell r="B1285" t="str">
            <v>FABRICAÇÃO E INSTALAÇÃO DE TESOURA INTEIRA EM AÇO, VÃO DE 6 M, PARA TELHA ONDULADA DE FIBROCIMENTO, METÁLICA, PLÁSTICA OU TERMOACÚSTICA, INCLUSO IÇAMENTO. AF_12/2015</v>
          </cell>
          <cell r="C1285" t="str">
            <v>UN</v>
          </cell>
          <cell r="D1285" t="str">
            <v>678,05</v>
          </cell>
        </row>
        <row r="1286">
          <cell r="A1286">
            <v>92610</v>
          </cell>
          <cell r="B1286" t="str">
            <v>FABRICAÇÃO E INSTALAÇÃO DE TESOURA INTEIRA EM AÇO, VÃO DE 7 M, PARA TELHA ONDULADA DE FIBROCIMENTO, METÁLICA, PLÁSTICA OU TERMOACÚSTICA, INCLUSO IÇAMENTO. AF_12/2015</v>
          </cell>
          <cell r="C1286" t="str">
            <v>UN</v>
          </cell>
          <cell r="D1286" t="str">
            <v>745,89</v>
          </cell>
        </row>
        <row r="1287">
          <cell r="A1287">
            <v>92612</v>
          </cell>
          <cell r="B1287" t="str">
            <v>FABRICAÇÃO E INSTALAÇÃO DE TESOURA INTEIRA EM AÇO, VÃO DE 8 M, PARA TELHA ONDULADA DE FIBROCIMENTO, METÁLICA, PLÁSTICA OU TERMOACÚSTICA, INCLUSO IÇAMENTO, INCLUSO IÇAMENTO. AF_12/2015</v>
          </cell>
          <cell r="C1287" t="str">
            <v>UN</v>
          </cell>
          <cell r="D1287" t="str">
            <v>840,93</v>
          </cell>
        </row>
        <row r="1288">
          <cell r="A1288">
            <v>92614</v>
          </cell>
          <cell r="B1288" t="str">
            <v>FABRICAÇÃO E INSTALAÇÃO DE TESOURA INTEIRA EM AÇO, VÃO DE 9 M, PARA TELHA ONDULADA DE FIBROCIMENTO, METÁLICA, PLÁSTICA OU TERMOACÚSTICA, INCLUSO IÇAMENTO. AF_12/2015</v>
          </cell>
          <cell r="C1288" t="str">
            <v>UN</v>
          </cell>
          <cell r="D1288" t="str">
            <v>941,91</v>
          </cell>
        </row>
        <row r="1289">
          <cell r="A1289">
            <v>92616</v>
          </cell>
          <cell r="B1289" t="str">
            <v>FABRICAÇÃO E INSTALAÇÃO DE TESOURA INTEIRA EM AÇO, VÃO DE 10 M, PARA TELHA ONDULADA DE FIBROCIMENTO, METÁLICA, PLÁSTICA OU TERMOACÚSTICA, INCLUSO IÇAMENTO. AF_12/2015</v>
          </cell>
          <cell r="C1289" t="str">
            <v>UN</v>
          </cell>
          <cell r="D1289" t="str">
            <v>1.073,55</v>
          </cell>
        </row>
        <row r="1290">
          <cell r="A1290">
            <v>92618</v>
          </cell>
          <cell r="B1290" t="str">
            <v>FABRICAÇÃO E INSTALAÇÃO DE TESOURA INTEIRA EM AÇO, VÃO DE 11 M, PARA TELHA ONDULADA DE FIBROCIMENTO, METÁLICA, PLÁSTICA OU TERMOACÚSTICA, INCLUSO IÇAMENTO. AF_12/2015</v>
          </cell>
          <cell r="C1290" t="str">
            <v>UN</v>
          </cell>
          <cell r="D1290" t="str">
            <v>1.141,40</v>
          </cell>
        </row>
        <row r="1291">
          <cell r="A1291">
            <v>92620</v>
          </cell>
          <cell r="B1291" t="str">
            <v>FABRICAÇÃO E INSTALAÇÃO DE TESOURA INTEIRA EM AÇO, VÃO DE 12 M, PARA TELHA ONDULADA DE FIBROCIMENTO, METÁLICA, PLÁSTICA OU TERMOACÚSTICA, INCLUSO IÇAMENTO. AF_12/2015</v>
          </cell>
          <cell r="C1291" t="str">
            <v>UN</v>
          </cell>
          <cell r="D1291" t="str">
            <v>1.209,25</v>
          </cell>
        </row>
        <row r="1292">
          <cell r="A1292">
            <v>100357</v>
          </cell>
          <cell r="B1292" t="str">
            <v>FABRICAÇÃO E INSTALAÇÃO DE MEIA TESOURA DE MADEIRA NÃO APARELHADA, COM VÃO DE 3 M, PARA TELHA CERÂMICA OU DE CONCRETO, INCLUSO IÇAMENTO. AF_07/2019</v>
          </cell>
          <cell r="C1292" t="str">
            <v>UN</v>
          </cell>
          <cell r="D1292" t="str">
            <v>671,23</v>
          </cell>
        </row>
        <row r="1293">
          <cell r="A1293">
            <v>100358</v>
          </cell>
          <cell r="B1293" t="str">
            <v>FABRICAÇÃO E INSTALAÇÃO DE MEIA TESOURA DE MADEIRA NÃO APARELHADA, COM VÃO DE 4 M, PARA TELHA CERÂMICA OU DE CONCRETO, INCLUSO IÇAMENTO. AF_07/2019</v>
          </cell>
          <cell r="C1293" t="str">
            <v>UN</v>
          </cell>
          <cell r="D1293" t="str">
            <v>912,50</v>
          </cell>
        </row>
        <row r="1294">
          <cell r="A1294">
            <v>100359</v>
          </cell>
          <cell r="B1294" t="str">
            <v>FABRICAÇÃO E INSTALAÇÃO DE MEIA TESOURA DE MADEIRA NÃO APARELHADA, COM VÃO DE 5 M, PARA TELHA CERÂMICA OU DE CONCRETO, INCLUSO IÇAMENTO. AF_07/2019</v>
          </cell>
          <cell r="C1294" t="str">
            <v>UN</v>
          </cell>
          <cell r="D1294" t="str">
            <v>955,37</v>
          </cell>
        </row>
        <row r="1295">
          <cell r="A1295">
            <v>100360</v>
          </cell>
          <cell r="B1295" t="str">
            <v>FABRICAÇÃO E INSTALAÇÃO DE MEIA TESOURA DE MADEIRA NÃO APARELHADA, COM VÃO DE 6 M, PARA TELHA CERÂMICA OU DE CONCRETO, INCLUSO IÇAMENTO. AF_07/2019</v>
          </cell>
          <cell r="C1295" t="str">
            <v>UN</v>
          </cell>
          <cell r="D1295" t="str">
            <v>1.056,70</v>
          </cell>
        </row>
        <row r="1296">
          <cell r="A1296">
            <v>100361</v>
          </cell>
          <cell r="B1296" t="str">
            <v>FABRICAÇÃO E INSTALAÇÃO DE MEIA TESOURA DE MADEIRA NÃO APARELHADA, COM VÃO DE 7 M, PARA TELHA CERÂMICA OU DE CONCRETO, INCLUSO IÇAMENTO. AF_07/2019</v>
          </cell>
          <cell r="C1296" t="str">
            <v>UN</v>
          </cell>
          <cell r="D1296" t="str">
            <v>1.316,45</v>
          </cell>
        </row>
        <row r="1297">
          <cell r="A1297">
            <v>100362</v>
          </cell>
          <cell r="B1297" t="str">
            <v>FABRICAÇÃO E INSTALAÇÃO DE MEIA TESOURA DE MADEIRA NÃO APARELHADA, COM VÃO DE 8 M, PARA TELHA CERÂMICA OU DE CONCRETO, INCLUSO IÇAMENTO. AF_07/2019</v>
          </cell>
          <cell r="C1297" t="str">
            <v>UN</v>
          </cell>
          <cell r="D1297" t="str">
            <v>1.731,12</v>
          </cell>
        </row>
        <row r="1298">
          <cell r="A1298">
            <v>100363</v>
          </cell>
          <cell r="B1298" t="str">
            <v>FABRICAÇÃO E INSTALAÇÃO DE MEIA TESOURA DE MADEIRA NÃO APARELHADA, COM VÃO DE 9 M, PARA TELHA CERÂMICA OU DE CONCRETO, INCLUSO IÇAMENTO. AF_07/2019</v>
          </cell>
          <cell r="C1298" t="str">
            <v>UN</v>
          </cell>
          <cell r="D1298" t="str">
            <v>1.793,98</v>
          </cell>
        </row>
        <row r="1299">
          <cell r="A1299">
            <v>100364</v>
          </cell>
          <cell r="B1299" t="str">
            <v>FABRICAÇÃO E INSTALAÇÃO DE MEIA TESOURA DE MADEIRA NÃO APARELHADA, COM VÃO DE 10 M, PARA TELHA CERÂMICA OU DE CONCRETO, INCLUSO IÇAMENTO. AF_07/2019</v>
          </cell>
          <cell r="C1299" t="str">
            <v>UN</v>
          </cell>
          <cell r="D1299" t="str">
            <v>1.951,93</v>
          </cell>
        </row>
        <row r="1300">
          <cell r="A1300">
            <v>100365</v>
          </cell>
          <cell r="B1300" t="str">
            <v>FABRICAÇÃO E INSTALAÇÃO DE MEIA TESOURA DE MADEIRA NÃO APARELHADA, COM VÃO DE 11 M, PARA TELHA CERÂMICA OU DE CONCRETO, INCLUSO IÇAMENTO. AF_07/2019</v>
          </cell>
          <cell r="C1300" t="str">
            <v>UN</v>
          </cell>
          <cell r="D1300" t="str">
            <v>2.247,06</v>
          </cell>
        </row>
        <row r="1301">
          <cell r="A1301">
            <v>100366</v>
          </cell>
          <cell r="B1301" t="str">
            <v>FABRICAÇÃO E INSTALAÇÃO DE MEIA TESOURA DE MADEIRA NÃO APARELHADA, COM VÃO DE 12 M, PARA TELHA CERÂMICA OU DE CONCRETO, INCLUSO IÇAMENTO. AF_07/2019</v>
          </cell>
          <cell r="C1301" t="str">
            <v>UN</v>
          </cell>
          <cell r="D1301" t="str">
            <v>2.397,53</v>
          </cell>
        </row>
        <row r="1302">
          <cell r="A1302">
            <v>100367</v>
          </cell>
          <cell r="B1302" t="str">
            <v>FABRICAÇÃO E INSTALAÇÃO DE MEIA TESOURA DE MADEIRA NÃO APARELHADA, COM VÃO DE 3 M, PARA TELHA ONDULADA DE FIBROCIMENTO, ALUMÍNIO, PLÁSTICA OU TERMOACÚSTICA, INCLUSO IÇAMENTO. AF_07/2019</v>
          </cell>
          <cell r="C1302" t="str">
            <v>UN</v>
          </cell>
          <cell r="D1302" t="str">
            <v>654,54</v>
          </cell>
        </row>
        <row r="1303">
          <cell r="A1303">
            <v>100368</v>
          </cell>
          <cell r="B1303" t="str">
            <v>FABRICAÇÃO E INSTALAÇÃO DE MEIA TESOURA DE MADEIRA NÃO APARELHADA, COM VÃO DE 4 M, PARA TELHA ONDULADA DE FIBROCIMENTO, ALUMÍNIO, PLÁSTICA OU TERMOACÚSTICA, INCLUSO IÇAMENTO. AF_07/2019</v>
          </cell>
          <cell r="C1303" t="str">
            <v>UN</v>
          </cell>
          <cell r="D1303" t="str">
            <v>891,09</v>
          </cell>
        </row>
        <row r="1304">
          <cell r="A1304">
            <v>100369</v>
          </cell>
          <cell r="B1304" t="str">
            <v>FABRICAÇÃO E INSTALAÇÃO DE MEIA TESOURA DE MADEIRA NÃO APARELHADA, COM VÃO DE 5 M, PARA TELHA ONDULADA DE FIBROCIMENTO, ALUMÍNIO, PLÁSTICA OU TERMOACÚSTICA, INCLUSO IÇAMENTO. AF_07/2019</v>
          </cell>
          <cell r="C1304" t="str">
            <v>UN</v>
          </cell>
          <cell r="D1304" t="str">
            <v>933,96</v>
          </cell>
        </row>
        <row r="1305">
          <cell r="A1305">
            <v>100370</v>
          </cell>
          <cell r="B1305" t="str">
            <v>FABRICAÇÃO E INSTALAÇÃO DE MEIA TESOURA DE MADEIRA NÃO APARELHADA, COM VÃO DE 6 M, PARA TELHA ONDULADA DE FIBROCIMENTO, ALUMÍNIO, PLÁSTICA OU TERMOACÚSTICA, INCLUSO IÇAMENTO. AF_07/2019</v>
          </cell>
          <cell r="C1305" t="str">
            <v>UN</v>
          </cell>
          <cell r="D1305" t="str">
            <v>1.098,25</v>
          </cell>
        </row>
        <row r="1306">
          <cell r="A1306">
            <v>100371</v>
          </cell>
          <cell r="B1306" t="str">
            <v>FABRICAÇÃO E INSTALAÇÃO DE MEIA TESOURA DE MADEIRA NÃO APARELHADA, COM VÃO DE 7 M, PARA TELHA ONDULADA DE FIBROCIMENTO, ALUMÍNIO, PLÁSTICA OU TERMOACÚSTICA, INCLUSO IÇAMENTO. AF_07/2019</v>
          </cell>
          <cell r="C1306" t="str">
            <v>UN</v>
          </cell>
          <cell r="D1306" t="str">
            <v>1.258,68</v>
          </cell>
        </row>
        <row r="1307">
          <cell r="A1307">
            <v>100372</v>
          </cell>
          <cell r="B1307" t="str">
            <v>FABRICAÇÃO E INSTALAÇÃO DE MEIA TESOURA DE MADEIRA NÃO APARELHADA, COM VÃO DE 8 M, PARA TELHA ONDULADA DE FIBROCIMENTO, ALUMÍNIO, PLÁSTICA OU TERMOACÚSTICA, INCLUSO IÇAMENTO. AF_07/2019</v>
          </cell>
          <cell r="C1307" t="str">
            <v>UN</v>
          </cell>
          <cell r="D1307" t="str">
            <v>1.638,80</v>
          </cell>
        </row>
        <row r="1308">
          <cell r="A1308">
            <v>100373</v>
          </cell>
          <cell r="B1308" t="str">
            <v>FABRICAÇÃO E INSTALAÇÃO DE MEIA TESOURA DE MADEIRA NÃO APARELHADA, COM VÃO DE 9 M, PARA TELHA ONDULADA DE FIBROCIMENTO, ALUMÍNIO, PLÁSTICA OU TERMOACÚSTICA, INCLUSO IÇAMENTO. AF_07/2019</v>
          </cell>
          <cell r="C1308" t="str">
            <v>UN</v>
          </cell>
          <cell r="D1308" t="str">
            <v>1.691,47</v>
          </cell>
        </row>
        <row r="1309">
          <cell r="A1309">
            <v>100374</v>
          </cell>
          <cell r="B1309" t="str">
            <v>FABRICAÇÃO E INSTALAÇÃO DE MEIA TESOURA DE MADEIRA NÃO APARELHADA, COM VÃO DE 10 M, PARA TELHA ONDULADA DE FIBROCIMENTO, ALUMÍNIO, PLÁSTICA OU TERMOACÚSTICA, INCLUSO IÇAMENTO. AF_07/2019</v>
          </cell>
          <cell r="C1309" t="str">
            <v>UN</v>
          </cell>
          <cell r="D1309" t="str">
            <v>1.814,74</v>
          </cell>
        </row>
        <row r="1310">
          <cell r="A1310">
            <v>100375</v>
          </cell>
          <cell r="B1310" t="str">
            <v>FABRICAÇÃO E INSTALAÇÃO DE MEIA TESOURA DE MADEIRA NÃO APARELHADA, COM VÃO DE 11 M, PARA TELHA ONDULADA DE FIBROCIMENTO, ALUMÍNIO, PLÁSTICA OU TERMOACÚSTICA, INCLUSO IÇAMENTO. AF_07/2019</v>
          </cell>
          <cell r="C1310" t="str">
            <v>UN</v>
          </cell>
          <cell r="D1310" t="str">
            <v>2.047,30</v>
          </cell>
        </row>
        <row r="1311">
          <cell r="A1311">
            <v>100376</v>
          </cell>
          <cell r="B1311" t="str">
            <v>FABRICAÇÃO E INSTALAÇÃO DE MEIA TESOURA DE MADEIRA NÃO APARELHADA, COM VÃO DE 12 M, PARA TELHA ONDULADA DE FIBROCIMENTO, ALUMÍNIO, PLÁSTICA OU TERMOACÚSTICA, INCLUSO IÇAMENTO. AF_07/2019</v>
          </cell>
          <cell r="C1311" t="str">
            <v>UN</v>
          </cell>
          <cell r="D1311" t="str">
            <v>1.989,76</v>
          </cell>
        </row>
        <row r="1312">
          <cell r="A1312">
            <v>100377</v>
          </cell>
          <cell r="B1312" t="str">
            <v>FABRICAÇÃO E INSTALAÇÃO DE TESOURA (INTEIRA OU MEIA) EM AÇO, VÃOS MAIORES OU IGUAIS A 3,0 M E MENORES OU IGUAL A 6,0 M, INCLUSO IÇAMENTO. AF_07/2019</v>
          </cell>
          <cell r="C1312" t="str">
            <v>KG</v>
          </cell>
          <cell r="D1312" t="str">
            <v>7,02</v>
          </cell>
        </row>
        <row r="1313">
          <cell r="A1313">
            <v>100378</v>
          </cell>
          <cell r="B1313" t="str">
            <v>FABRICAÇÃO E INSTALAÇÃO DE TESOURA (INTEIRA OU MEIA) EM AÇO, VÃOS MAIORES QUE 6,0 M E MENORES QUE 12,0 M, INCLUSO IÇAMENTO. AF_07/2019</v>
          </cell>
          <cell r="C1313" t="str">
            <v>KG</v>
          </cell>
          <cell r="D1313" t="str">
            <v>6,37</v>
          </cell>
        </row>
        <row r="1314">
          <cell r="A1314">
            <v>100382</v>
          </cell>
          <cell r="B1314" t="str">
            <v>FABRICAÇÃO E INSTALAÇÃO DE PONTALETES DE MADEIRA NÃO APARELHADA PARA TELHADOS COM ATÉ 2 ÁGUAS E COM TELHA ONDULADA DE FIBROCIMENTO, ALUMÍNIO OU PLÁSTICA EM EDIFÍCIO RESIDENCIAL TÉRREO, INCLUSO TRANSPORTE VERTICAL. AF_07/2019</v>
          </cell>
          <cell r="C1314" t="str">
            <v>M2</v>
          </cell>
          <cell r="D1314" t="str">
            <v>14,72</v>
          </cell>
        </row>
        <row r="1315">
          <cell r="A1315">
            <v>94444</v>
          </cell>
          <cell r="B1315" t="str">
            <v>TELHAMENTO COM TELHA DE ENCAIXE, TIPO FRANCESA DE VIDRO, COM ATÉ 2 ÁGUAS, INCLUSO TRANSPORTE VERTICAL. AF_07/2019</v>
          </cell>
          <cell r="C1315" t="str">
            <v>M2</v>
          </cell>
          <cell r="D1315" t="str">
            <v>698,93</v>
          </cell>
        </row>
        <row r="1316">
          <cell r="A1316" t="str">
            <v>73816/1</v>
          </cell>
          <cell r="B1316" t="str">
            <v>EXECUCAO DE DRENO COM TUBOS DE PVC CORRUGADO FLEXIVEL PERFURADO - DN 100</v>
          </cell>
          <cell r="C1316" t="str">
            <v>M</v>
          </cell>
          <cell r="D1316" t="str">
            <v>26,86</v>
          </cell>
        </row>
        <row r="1317">
          <cell r="A1317" t="str">
            <v>73881/1</v>
          </cell>
          <cell r="B1317" t="str">
            <v>EXECUCAO DE DRENO COM MANTA GEOTEXTIL 200 G/M2</v>
          </cell>
          <cell r="C1317" t="str">
            <v>M2</v>
          </cell>
          <cell r="D1317" t="str">
            <v>7,21</v>
          </cell>
        </row>
        <row r="1318">
          <cell r="A1318" t="str">
            <v>73881/3</v>
          </cell>
          <cell r="B1318" t="str">
            <v>EXECUCAO DE DRENO COM MANTA GEOTEXTIL 400 G/M2</v>
          </cell>
          <cell r="C1318" t="str">
            <v>M2</v>
          </cell>
          <cell r="D1318" t="str">
            <v>14,18</v>
          </cell>
        </row>
        <row r="1319">
          <cell r="A1319" t="str">
            <v>73883/1</v>
          </cell>
          <cell r="B1319" t="str">
            <v>EXECUCAO DE DRENO FRANCES COM AREIA MEDIA</v>
          </cell>
          <cell r="C1319" t="str">
            <v>M3</v>
          </cell>
          <cell r="D1319" t="str">
            <v>89,46</v>
          </cell>
        </row>
        <row r="1320">
          <cell r="A1320" t="str">
            <v>73883/2</v>
          </cell>
          <cell r="B1320" t="str">
            <v>EXECUCAO DE DRENO FRANCES COM BRITA NUM 2</v>
          </cell>
          <cell r="C1320" t="str">
            <v>M3</v>
          </cell>
          <cell r="D1320" t="str">
            <v>109,22</v>
          </cell>
        </row>
        <row r="1321">
          <cell r="A1321" t="str">
            <v>73883/3</v>
          </cell>
          <cell r="B1321" t="str">
            <v>EXECUCAO DE DRENO FRANCES COM CASCALHO</v>
          </cell>
          <cell r="C1321" t="str">
            <v>M3</v>
          </cell>
          <cell r="D1321" t="str">
            <v>67,44</v>
          </cell>
        </row>
        <row r="1322">
          <cell r="A1322" t="str">
            <v>73969/1</v>
          </cell>
          <cell r="B1322" t="str">
            <v>EXECUCAO DE DRENOS DE CHORUME EM TUBOS DRENANTES DE CONCRETO, DIAM=200MM, ENVOLTOS EM BRITA E GEOTEXTIL</v>
          </cell>
          <cell r="C1322" t="str">
            <v>M</v>
          </cell>
          <cell r="D1322" t="str">
            <v>65,66</v>
          </cell>
        </row>
        <row r="1323">
          <cell r="A1323" t="str">
            <v>74017/1</v>
          </cell>
          <cell r="B1323" t="str">
            <v>EXECUCAO DE DRENOS DE CHORUME EM TUBOS DRENANTES, PVC, DIAM=100 MM, ENVOLTOS EM BRITA E GEOTEXTIL</v>
          </cell>
          <cell r="C1323" t="str">
            <v>M</v>
          </cell>
          <cell r="D1323" t="str">
            <v>49,34</v>
          </cell>
        </row>
        <row r="1324">
          <cell r="A1324" t="str">
            <v>74017/2</v>
          </cell>
          <cell r="B1324" t="str">
            <v>EXECUCAO DE DRENOS DE CHORUME EM TUBOS DRENANTES, PVC, DIAM=150 MM, ENVOLTOS EM BRITA E GEOTEXTIL</v>
          </cell>
          <cell r="C1324" t="str">
            <v>M</v>
          </cell>
          <cell r="D1324" t="str">
            <v>65,24</v>
          </cell>
        </row>
        <row r="1325">
          <cell r="A1325" t="str">
            <v>75029/1</v>
          </cell>
          <cell r="B1325" t="str">
            <v>TUBO PVC CORRUGADO RIGIDO PERFURADO DN 150 PARA DRENAGEM - FORNECIMENTO E INSTALACAO</v>
          </cell>
          <cell r="C1325" t="str">
            <v>M</v>
          </cell>
          <cell r="D1325" t="str">
            <v>39,81</v>
          </cell>
        </row>
        <row r="1326">
          <cell r="A1326">
            <v>83651</v>
          </cell>
          <cell r="B1326" t="str">
            <v>TUBO PVC CORRUGADO PERFURADO 100 MM C/ JUNTA ELASTICA PARA DRENAGEM.</v>
          </cell>
          <cell r="C1326" t="str">
            <v>M</v>
          </cell>
          <cell r="D1326" t="str">
            <v>29,62</v>
          </cell>
        </row>
        <row r="1327">
          <cell r="A1327">
            <v>83658</v>
          </cell>
          <cell r="B1327" t="str">
            <v>EXECUCAO DRENO PROFUNDO, COM CORTE TRAPEZOIDAL EM SOLO, DE 70X80X150CM EXCL TUBO INCL MATERIAL EXECUCAO, COM SELO ENCHIMENTO MATERIAL DRENANTE E ESCAVACAO</v>
          </cell>
          <cell r="C1327" t="str">
            <v>M</v>
          </cell>
          <cell r="D1327" t="str">
            <v>125,77</v>
          </cell>
        </row>
        <row r="1328">
          <cell r="A1328">
            <v>83661</v>
          </cell>
          <cell r="B1328" t="str">
            <v>EXECUCAO DE DRENO PROFUNDO, CORTE EM SOLO, COM TUBO POROSO D=0,20M</v>
          </cell>
          <cell r="C1328" t="str">
            <v>M</v>
          </cell>
          <cell r="D1328" t="str">
            <v>95,72</v>
          </cell>
        </row>
        <row r="1329">
          <cell r="A1329">
            <v>83662</v>
          </cell>
          <cell r="B1329" t="str">
            <v>EXECUCAO DE DRENO CEGO</v>
          </cell>
          <cell r="C1329" t="str">
            <v>M3</v>
          </cell>
          <cell r="D1329" t="str">
            <v>99,43</v>
          </cell>
        </row>
        <row r="1330">
          <cell r="A1330">
            <v>83664</v>
          </cell>
          <cell r="B1330" t="str">
            <v>EXECUCAO DE DRENO DE TUBO DE CONRETO SIMPLES POROSO D=0,20 M (0,5MX0,5M) PARA GALERIAS DE AGUAS PLUVIAIS</v>
          </cell>
          <cell r="C1330" t="str">
            <v>M</v>
          </cell>
          <cell r="D1330" t="str">
            <v>56,44</v>
          </cell>
        </row>
        <row r="1331">
          <cell r="A1331">
            <v>83670</v>
          </cell>
          <cell r="B1331" t="str">
            <v>TUBO PVC DN 75 MM PARA DRENAGEM - FORNECIMENTO E INSTALACAO</v>
          </cell>
          <cell r="C1331" t="str">
            <v>M</v>
          </cell>
          <cell r="D1331" t="str">
            <v>44,03</v>
          </cell>
        </row>
        <row r="1332">
          <cell r="A1332">
            <v>83671</v>
          </cell>
          <cell r="B1332" t="str">
            <v>TUBO PVC DN 100 MM PARA DRENAGEM - FORNECIMENTO E INSTALACAO</v>
          </cell>
          <cell r="C1332" t="str">
            <v>M</v>
          </cell>
          <cell r="D1332" t="str">
            <v>47,17</v>
          </cell>
        </row>
        <row r="1333">
          <cell r="A1333">
            <v>83679</v>
          </cell>
          <cell r="B1333" t="str">
            <v>TUBO PVC D=2 COM MATERIAL DRENANTE PARA DRENO/BARBACA - FORNECIMENTO E INSTALACAO</v>
          </cell>
          <cell r="C1333" t="str">
            <v>M</v>
          </cell>
          <cell r="D1333" t="str">
            <v>12,62</v>
          </cell>
        </row>
        <row r="1334">
          <cell r="A1334">
            <v>83680</v>
          </cell>
          <cell r="B1334" t="str">
            <v>TUBO PVC D=3" COM MATERIAL DRENANTE PARA DRENO/BARBACA - FORNECIMENTO E INSTALACAO</v>
          </cell>
          <cell r="C1334" t="str">
            <v>M</v>
          </cell>
          <cell r="D1334" t="str">
            <v>15,08</v>
          </cell>
        </row>
        <row r="1335">
          <cell r="A1335">
            <v>83681</v>
          </cell>
          <cell r="B1335" t="str">
            <v>TUBO PVC D=4" COM MATERIAL DRENANTE PARA DRENO/BARBACA - FORNECIMENTO E INSTALACAO</v>
          </cell>
          <cell r="C1335" t="str">
            <v>M</v>
          </cell>
          <cell r="D1335" t="str">
            <v>16,21</v>
          </cell>
        </row>
        <row r="1336">
          <cell r="A1336">
            <v>92743</v>
          </cell>
          <cell r="B1336" t="str">
            <v>MURO DE GABIÃO, ENCHIMENTO COM PEDRA DE MÃO TIPO RACHÃO, DE GRAVIDADE, COM GAIOLAS DE COMPRIMENTO IGUAL A 2 M, PARA MUROS COM ALTURA MENOR OU IGUAL A 4 M  FORNECIMENTO E EXECUÇÃO. AF_12/2015</v>
          </cell>
          <cell r="C1336" t="str">
            <v>M3</v>
          </cell>
          <cell r="D1336" t="str">
            <v>489,47</v>
          </cell>
        </row>
        <row r="1337">
          <cell r="A1337">
            <v>92744</v>
          </cell>
          <cell r="B1337" t="str">
            <v>MURO DE GABIÃO, ENCHIMENTO COM PEDRA DE MÃO TIPO RACHÃO, DE GRAVIDADE, COM GAIOLAS DE COMPRIMENTO IGUAL A 5 M, PARA MUROS COM ALTURA MENOR OU IGUAL A 4 M  FORNECIMENTO E EXECUÇÃO. AF_12/2015</v>
          </cell>
          <cell r="C1337" t="str">
            <v>M3</v>
          </cell>
          <cell r="D1337" t="str">
            <v>481,89</v>
          </cell>
        </row>
        <row r="1338">
          <cell r="A1338">
            <v>92745</v>
          </cell>
          <cell r="B1338" t="str">
            <v>MURO DE GABIÃO, ENCHIMENTO COM PEDRA DE MÃO TIPO RACHÃO, DE GRAVIDADE, COM GAIOLAS DE COMPRIMENTO IGUAL A 2 M, PARA MUROS COM ALTURA MAIOR QUE 4 M E MENOR OU IGUAL A 6 M  FORNECIMENTO E EXECUÇÃO. AF_12/2015</v>
          </cell>
          <cell r="C1338" t="str">
            <v>M3</v>
          </cell>
          <cell r="D1338" t="str">
            <v>607,62</v>
          </cell>
        </row>
        <row r="1339">
          <cell r="A1339">
            <v>92746</v>
          </cell>
          <cell r="B1339" t="str">
            <v>MURO DE GABIÃO, ENCHIMENTO COM PEDRA DE MÃO TIPO RACHÃO, DE GRAVIDADE, COM GAIOLAS DE COMPRIMENTO IGUAL A 5 M, PARA MUROS COM ALTURA MAIOR QUE 4 M E MENOR OU IGUAL A 6 M   FORNECIMENTO E EXECUÇÃO. AF_12/2015</v>
          </cell>
          <cell r="C1339" t="str">
            <v>M3</v>
          </cell>
          <cell r="D1339" t="str">
            <v>567,69</v>
          </cell>
        </row>
        <row r="1340">
          <cell r="A1340">
            <v>92747</v>
          </cell>
          <cell r="B1340" t="str">
            <v>MURO DE GABIÃO, ENCHIMENTO COM PEDRA DE MÃO TIPO RACHÃO, DE GRAVIDADE, COM GAIOLAS DE COMPRIMENTO IGUAL A 2 M, PARA MUROS COM ALTURA MAIOR QUE 6 M E MENOR OU IGUAL A 10 M   FORNECIMENTO E EXECUÇÃO. AF_12/2015</v>
          </cell>
          <cell r="C1340" t="str">
            <v>M3</v>
          </cell>
          <cell r="D1340" t="str">
            <v>674,35</v>
          </cell>
        </row>
        <row r="1341">
          <cell r="A1341">
            <v>92748</v>
          </cell>
          <cell r="B1341" t="str">
            <v>MURO DE GABIÃO, ENCHIMENTO COM PEDRA DE MÃO TIPO RACHÃO, DE GRAVIDADE, COM GAIOLAS DE COMPRIMENTO IGUAL A 5 M, PARA MUROS COM ALTURA MAIOR QUE 6 M E MENOR OU IGUAL A 10 M FORNECIMENTO E EXECUÇÃO. AF_12/2015</v>
          </cell>
          <cell r="C1341" t="str">
            <v>M3</v>
          </cell>
          <cell r="D1341" t="str">
            <v>616,26</v>
          </cell>
        </row>
        <row r="1342">
          <cell r="A1342">
            <v>92749</v>
          </cell>
          <cell r="B1342" t="str">
            <v>MURO DE GABIÃO, ENCHIMENTO COM PEDRA DE MÃO TIPO RACHÃO, COM SOLO REFORÇADO, PARA MUROS COM ALTURA MENOR OU IGUAL A 4 M   FORNECIMENTO E EXECUÇÃO. AF_12/2015</v>
          </cell>
          <cell r="C1342" t="str">
            <v>M3</v>
          </cell>
          <cell r="D1342" t="str">
            <v>710,86</v>
          </cell>
        </row>
        <row r="1343">
          <cell r="A1343">
            <v>92750</v>
          </cell>
          <cell r="B1343" t="str">
            <v>MURO DE GABIÃO, ENCHIMENTO COM PEDRA DE MÃO TIPO RACHÃO, COM SOLO REFORÇADO, PARA MUROS COM ALTURA MAIOR QUE 4 M E MENOR OU IGUAL A 12 M   FORNECIMENTO E EXECUÇÃO. AF_12/2015</v>
          </cell>
          <cell r="C1343" t="str">
            <v>M3</v>
          </cell>
          <cell r="D1343" t="str">
            <v>1.229,42</v>
          </cell>
        </row>
        <row r="1344">
          <cell r="A1344">
            <v>92751</v>
          </cell>
          <cell r="B1344" t="str">
            <v>MURO DE GABIÃO, ENCHIMENTO COM PEDRA DE MÃO TIPO RACHÃO, COM SOLO REFORÇADO, PARA MUROS COM ALTURA MAIOR QUE 12 M E MENOR OU IGUAL A 20 M    FORNECIMENTO E EXECUÇÃO. AF_12/2015</v>
          </cell>
          <cell r="C1344" t="str">
            <v>M3</v>
          </cell>
          <cell r="D1344" t="str">
            <v>1.530,59</v>
          </cell>
        </row>
        <row r="1345">
          <cell r="A1345">
            <v>92752</v>
          </cell>
          <cell r="B1345" t="str">
            <v>MURO DE GABIÃO, ENCHIMENTO COM PEDRA DE MÃO TIPO RACHÃO, COM SOLO REFORÇADO, PARA MUROS COM ALTURA MAIOR QUE 20 M E MENOR OU IGUAL A 28 M   FORNECIMENTO E EXECUÇÃO. AF_12/2015</v>
          </cell>
          <cell r="C1345" t="str">
            <v>M3</v>
          </cell>
          <cell r="D1345" t="str">
            <v>1.830,78</v>
          </cell>
        </row>
        <row r="1346">
          <cell r="A1346">
            <v>92753</v>
          </cell>
          <cell r="B1346" t="str">
            <v>MURO DE GABIÃO, ENCHIMENTO COM RESÍDUO DE CONSTRUÇÃO E DEMOLIÇÃO, DE GRAVIDADE, COM GAIOLA TRAPEZOIDAL DE COMPRIMENTO IGUAL A 2 M, PARA MUROS COM ALTURA MENOR OU IGUAL A 2 M   FORNECIMENTO E EXECUÇÃO. AF_12/2015</v>
          </cell>
          <cell r="C1346" t="str">
            <v>M3</v>
          </cell>
          <cell r="D1346" t="str">
            <v>465,12</v>
          </cell>
        </row>
        <row r="1347">
          <cell r="A1347">
            <v>92754</v>
          </cell>
          <cell r="B1347" t="str">
            <v>MURO DE GABIÃO, ENCHIMENTO COM RESÍDUO DE CONSTRUÇÃO E DEMOLIÇÃO, DE GRAVIDADE, COM GAIOLA TRAPEZOIDAL DE COMPRIMENTO IGUAL A 2 M, PARA MUROS COM ALTURA MAIOR QUE 2 M E MENOR OU IGUAL A 4 M    FORNECIMENTO E EXECUÇÃO. AF_12/2015</v>
          </cell>
          <cell r="C1347" t="str">
            <v>M3</v>
          </cell>
          <cell r="D1347" t="str">
            <v>424,57</v>
          </cell>
        </row>
        <row r="1348">
          <cell r="A1348">
            <v>92755</v>
          </cell>
          <cell r="B1348" t="str">
            <v>PROTEÇÃO SUPERFICIAL DE CANAL EM GABIÃO TIPO COLCHÃO, ALTURA DE 17 CENTÍMETROS, ENCHIMENTO COM PEDRA DE MÃO TIPO RACHÃO - FORNECIMENTO E EXECUÇÃO. AF_12/2015</v>
          </cell>
          <cell r="C1348" t="str">
            <v>M2</v>
          </cell>
          <cell r="D1348" t="str">
            <v>180,16</v>
          </cell>
        </row>
        <row r="1349">
          <cell r="A1349">
            <v>92756</v>
          </cell>
          <cell r="B1349" t="str">
            <v>PROTEÇÃO SUPERFICIAL DE CANAL EM GABIÃO TIPO COLCHÃO, ALTURA DE 23 CENTÍMETROS, ENCHIMENTO COM PEDRA DE MÃO TIPO RACHÃO - FORNECIMENTO E EXECUÇÃO. AF_12/2015</v>
          </cell>
          <cell r="C1349" t="str">
            <v>M2</v>
          </cell>
          <cell r="D1349" t="str">
            <v>203,85</v>
          </cell>
        </row>
        <row r="1350">
          <cell r="A1350">
            <v>92757</v>
          </cell>
          <cell r="B1350" t="str">
            <v>PROTEÇÃO SUPERFICIAL DE CANAL EM GABIÃO TIPO COLCHÃO, ALTURA DE 30 CENTÍMETROS, ENCHIMENTO COM PEDRA DE MÃO TIPO RACHÃO - FORNECIMENTO E EXECUÇÃO. AF_12/2015</v>
          </cell>
          <cell r="C1350" t="str">
            <v>M2</v>
          </cell>
          <cell r="D1350" t="str">
            <v>232,66</v>
          </cell>
        </row>
        <row r="1351">
          <cell r="A1351">
            <v>92758</v>
          </cell>
          <cell r="B1351" t="str">
            <v>PROTEÇÃO SUPERFICIAL DE CANAL EM GABIÃO TIPO SACO, DIÂMETRO DE 65 CENTÍMETROS, ENCHIMENTO MANUAL COM PEDRA DE MÃO TIPO RACHÃO - FORNECIMENTO E EXECUÇÃO. AF_12/2015</v>
          </cell>
          <cell r="C1351" t="str">
            <v>M3</v>
          </cell>
          <cell r="D1351" t="str">
            <v>571,89</v>
          </cell>
        </row>
        <row r="1352">
          <cell r="A1352">
            <v>91069</v>
          </cell>
          <cell r="B1352" t="str">
            <v>EXECUÇÃO DE REVESTIMENTO DE CONCRETO PROJETADO COM ESPESSURA DE 7 CM, ARMADO COM TELA, INCLINAÇÃO MENOR QUE 90°, APLICAÇÃO CONTÍNUA, UTILIZANDO EQUIPAMENTO DE PROJEÇÃO COM 6 M³/H DE CAPACIDADE. AF_01/2016</v>
          </cell>
          <cell r="C1352" t="str">
            <v>M2</v>
          </cell>
          <cell r="D1352" t="str">
            <v>89,39</v>
          </cell>
        </row>
        <row r="1353">
          <cell r="A1353">
            <v>91070</v>
          </cell>
          <cell r="B1353" t="str">
            <v>EXECUÇÃO DE REVESTIMENTO DE CONCRETO PROJETADO COM ESPESSURA DE 10 CM, ARMADO COM TELA, INCLINAÇÃO MENOR QUE 90°, APLICAÇÃO CONTÍNUA, UTILIZANDO EQUIPAMENTO DE PROJEÇÃO COM 6 M³/H DE CAPACIDADE. AF_01/2016</v>
          </cell>
          <cell r="C1353" t="str">
            <v>M2</v>
          </cell>
          <cell r="D1353" t="str">
            <v>100,77</v>
          </cell>
        </row>
        <row r="1354">
          <cell r="A1354">
            <v>91071</v>
          </cell>
          <cell r="B1354" t="str">
            <v>EXECUÇÃO DE REVESTIMENTO DE CONCRETO PROJETADO COM ESPESSURA DE 7 CM, ARMADO COM TELA, INCLINAÇÃO DE 90°, APLICAÇÃO CONTÍNUA, UTILIZANDO EQUIPAMENTO DE PROJEÇÃO COM 6 M³/H DE CAPACIDADE. AF_01/2016</v>
          </cell>
          <cell r="C1354" t="str">
            <v>M2</v>
          </cell>
          <cell r="D1354" t="str">
            <v>119,37</v>
          </cell>
        </row>
        <row r="1355">
          <cell r="A1355">
            <v>91072</v>
          </cell>
          <cell r="B1355" t="str">
            <v>EXECUÇÃO DE REVESTIMENTO DE CONCRETO PROJETADO COM ESPESSURA DE 10 CM, ARMADO COM TELA, INCLINAÇÃO DE 90°, APLICAÇÃO CONTÍNUA, UTILIZANDO EQUIPAMENTO DE PROJEÇÃO COM 6 M³/H DE CAPACIDADE. AF_01/2016</v>
          </cell>
          <cell r="C1355" t="str">
            <v>M2</v>
          </cell>
          <cell r="D1355" t="str">
            <v>130,71</v>
          </cell>
        </row>
        <row r="1356">
          <cell r="A1356">
            <v>91073</v>
          </cell>
          <cell r="B1356" t="str">
            <v>EXECUÇÃO DE REVESTIMENTO DE CONCRETO PROJETADO COM ESPESSURA DE 7 CM, ARMADO COM TELA, INCLINAÇÃO MENOR QUE 90°, APLICAÇÃO CONTÍNUA, UTILIZANDO EQUIPAMENTO DE PROJEÇÃO COM 3 M³/H DE CAPACIDADE. AF_01/2016</v>
          </cell>
          <cell r="C1356" t="str">
            <v>M2</v>
          </cell>
          <cell r="D1356" t="str">
            <v>100,06</v>
          </cell>
        </row>
        <row r="1357">
          <cell r="A1357">
            <v>91074</v>
          </cell>
          <cell r="B1357" t="str">
            <v>EXECUÇÃO DE REVESTIMENTO DE CONCRETO PROJETADO COM ESPESSURA DE 10 CM, ARMADO COM TELA, INCLINAÇÃO MENOR QUE 90°, APLICAÇÃO CONTÍNUA, UTILIZANDO EQUIPAMENTO DE PROJEÇÃO COM 3 M³/H DE CAPACIDADE. AF_01/2016</v>
          </cell>
          <cell r="C1357" t="str">
            <v>M2</v>
          </cell>
          <cell r="D1357" t="str">
            <v>112,54</v>
          </cell>
        </row>
        <row r="1358">
          <cell r="A1358">
            <v>91075</v>
          </cell>
          <cell r="B1358" t="str">
            <v>EXECUÇÃO DE REVESTIMENTO DE CONCRETO PROJETADO COM ESPESSURA DE 7 CM, ARMADO COM TELA, INCLINAÇÃO DE 90°, APLICAÇÃO CONTÍNUA, UTILIZANDO EQUIPAMENTO DE PROJEÇÃO COM 3 M³/H DE CAPACIDADE. AF_01/2016</v>
          </cell>
          <cell r="C1358" t="str">
            <v>M2</v>
          </cell>
          <cell r="D1358" t="str">
            <v>131,80</v>
          </cell>
        </row>
        <row r="1359">
          <cell r="A1359">
            <v>91076</v>
          </cell>
          <cell r="B1359" t="str">
            <v>EXECUÇÃO DE REVESTIMENTO DE CONCRETO PROJETADO COM ESPESSURA DE 10 CM, ARMADO COM TELA, INCLINAÇÃO DE 90°, APLICAÇÃO CONTÍNUA, UTILIZANDO EQUIPAMENTO DE PROJEÇÃO COM 3 M³/H DE CAPACIDADE. AF_01/2016</v>
          </cell>
          <cell r="C1359" t="str">
            <v>M2</v>
          </cell>
          <cell r="D1359" t="str">
            <v>144,29</v>
          </cell>
        </row>
        <row r="1360">
          <cell r="A1360">
            <v>91077</v>
          </cell>
          <cell r="B1360" t="str">
            <v>EXECUÇÃO DE REVESTIMENTO DE CONCRETO PROJETADO COM ESPESSURA DE 7 CM, ARMADO COM FIBRAS DE AÇO, INCLINAÇÃO MENOR QUE 90°, APLICAÇÃO CONTÍNUA, UTILIZANDO EQUIPAMENTO DE PROJEÇÃO COM 6 M³/H DE CAPACIDADE. AF_01/2016</v>
          </cell>
          <cell r="C1360" t="str">
            <v>M2</v>
          </cell>
          <cell r="D1360" t="str">
            <v>98,05</v>
          </cell>
        </row>
        <row r="1361">
          <cell r="A1361">
            <v>91078</v>
          </cell>
          <cell r="B1361" t="str">
            <v>EXECUÇÃO DE REVESTIMENTO DE CONCRETO PROJETADO COM ESPESSURA DE 10 CM, ARMADO COM FIBRAS DE AÇO, INCLINAÇÃO MENOR QUE 90°, APLICAÇÃO CONTÍNUA, UTILIZANDO EQUIPAMENTO DE PROJEÇÃO COM 6 M³/H DE CAPACIDADE. AF_01/2016</v>
          </cell>
          <cell r="C1361" t="str">
            <v>M2</v>
          </cell>
          <cell r="D1361" t="str">
            <v>115,43</v>
          </cell>
        </row>
        <row r="1362">
          <cell r="A1362">
            <v>91079</v>
          </cell>
          <cell r="B1362" t="str">
            <v>EXECUÇÃO DE REVESTIMENTO DE CONCRETO PROJETADO COM ESPESSURA DE 7 CM, ARMADO COM FIBRAS DE AÇO, INCLINAÇÃO DE 90°, APLICAÇÃO CONTÍNUA, UTILIZANDO EQUIPAMENTO DE PROJEÇÃO COM 6 M³/H DE CAPACIDADE. AF_01/2016</v>
          </cell>
          <cell r="C1362" t="str">
            <v>M2</v>
          </cell>
          <cell r="D1362" t="str">
            <v>102,30</v>
          </cell>
        </row>
        <row r="1363">
          <cell r="A1363">
            <v>91080</v>
          </cell>
          <cell r="B1363" t="str">
            <v>EXECUÇÃO DE REVESTIMENTO DE CONCRETO PROJETADO COM ESPESSURA DE 10 CM, ARMADO COM FIBRAS DE AÇO, INCLINAÇÃO DE 90°, APLICAÇÃO CONTÍNUA, UTILIZANDO EQUIPAMENTO DE PROJEÇÃO COM 6 M³/H DE CAPACIDADE. AF_01/2016</v>
          </cell>
          <cell r="C1363" t="str">
            <v>M2</v>
          </cell>
          <cell r="D1363" t="str">
            <v>119,52</v>
          </cell>
        </row>
        <row r="1364">
          <cell r="A1364">
            <v>91081</v>
          </cell>
          <cell r="B1364" t="str">
            <v>EXECUÇÃO DE REVESTIMENTO DE CONCRETO PROJETADO COM ESPESSURA DE 7 CM, ARMADO COM FIBRAS DE AÇO, INCLINAÇÃO MENOR QUE 90°, APLICAÇÃO CONTÍNUA, UTILIZANDO EQUIPAMENTO DE PROJEÇÃO COM 3 M³/H DE CAPACIDADE. AF_01/2016</v>
          </cell>
          <cell r="C1364" t="str">
            <v>M2</v>
          </cell>
          <cell r="D1364" t="str">
            <v>109,99</v>
          </cell>
        </row>
        <row r="1365">
          <cell r="A1365">
            <v>91082</v>
          </cell>
          <cell r="B1365" t="str">
            <v>EXECUÇÃO DE REVESTIMENTO DE CONCRETO PROJETADO COM ESPESSURA DE 10 CM, ARMADO COM FIBRAS DE AÇO, INCLINAÇÃO MENOR QUE 90°, APLICAÇÃO CONTÍNUA, UTILIZANDO EQUIPAMENTO DE PROJEÇÃO COM 3 M³/H DE CAPACIDADE. AF_01/2016</v>
          </cell>
          <cell r="C1365" t="str">
            <v>M2</v>
          </cell>
          <cell r="D1365" t="str">
            <v>128,32</v>
          </cell>
        </row>
        <row r="1366">
          <cell r="A1366">
            <v>91083</v>
          </cell>
          <cell r="B1366" t="str">
            <v>EXECUÇÃO DE REVESTIMENTO DE CONCRETO PROJETADO COM ESPESSURA DE 7 CM, ARMADO COM FIBRAS DE AÇO, INCLINAÇÃO DE 90°, APLICAÇÃO CONTÍNUA, UTILIZANDO EQUIPAMENTO DE PROJEÇÃO COM 3 M³/H DE CAPACIDADE. AF_01/2016</v>
          </cell>
          <cell r="C1366" t="str">
            <v>M2</v>
          </cell>
          <cell r="D1366" t="str">
            <v>117,48</v>
          </cell>
        </row>
        <row r="1367">
          <cell r="A1367">
            <v>91084</v>
          </cell>
          <cell r="B1367" t="str">
            <v>EXECUÇÃO DE REVESTIMENTO DE CONCRETO PROJETADO COM ESPESSURA DE 10 CM, ARMADO COM FIBRAS DE AÇO, INCLINAÇÃO DE 90°, APLICAÇÃO CONTÍNUA, UTILIZANDO EQUIPAMENTO DE PROJEÇÃO COM 3 M³/H DE CAPACIDADE. AF_01/2016</v>
          </cell>
          <cell r="C1367" t="str">
            <v>M2</v>
          </cell>
          <cell r="D1367" t="str">
            <v>135,61</v>
          </cell>
        </row>
        <row r="1368">
          <cell r="A1368">
            <v>91086</v>
          </cell>
          <cell r="B1368" t="str">
            <v>EXECUÇÃO DE REVESTIMENTO DE CONCRETO PROJETADO COM ESPESSURA DE 7 CM, ARMADO COM TELA, INCLINAÇÃO MENOR QUE 90°, APLICAÇÃO DESCONTÍNUA, UTILIZANDO EQUIPAMENTO DE PROJEÇÃO COM 6 M³/H DE CAPACIDADE. AF_01/2016</v>
          </cell>
          <cell r="C1368" t="str">
            <v>M2</v>
          </cell>
          <cell r="D1368" t="str">
            <v>97,14</v>
          </cell>
        </row>
        <row r="1369">
          <cell r="A1369">
            <v>91087</v>
          </cell>
          <cell r="B1369" t="str">
            <v>EXECUÇÃO DE REVESTIMENTO DE CONCRETO PROJETADO COM ESPESSURA DE 10 CM, ARMADO COM TELA, INCLINAÇÃO MENOR QUE 90°, APLICAÇÃO DESCONTÍNUA, UTILIZANDO EQUIPAMENTO DE PROJEÇÃO COM 6 M³/H DE CAPACIDADE. AF_01/2016</v>
          </cell>
          <cell r="C1369" t="str">
            <v>M2</v>
          </cell>
          <cell r="D1369" t="str">
            <v>108,75</v>
          </cell>
        </row>
        <row r="1370">
          <cell r="A1370">
            <v>91088</v>
          </cell>
          <cell r="B1370" t="str">
            <v>EXECUÇÃO DE REVESTIMENTO DE CONCRETO PROJETADO COM ESPESSURA DE 7 CM, ARMADO COM TELA, INCLINAÇÃO DE 90°, APLICAÇÃO DESCONTÍNUA, UTILIZANDO EQUIPAMENTO DE PROJEÇÃO COM 6 M³/H DE CAPACIDADE. AF_01/2016</v>
          </cell>
          <cell r="C1370" t="str">
            <v>M2</v>
          </cell>
          <cell r="D1370" t="str">
            <v>128,15</v>
          </cell>
        </row>
        <row r="1371">
          <cell r="A1371">
            <v>91089</v>
          </cell>
          <cell r="B1371" t="str">
            <v>EXECUÇÃO DE REVESTIMENTO DE CONCRETO PROJETADO COM ESPESSURA DE 10 CM, ARMADO COM TELA, INCLINAÇÃO DE 90°, APLICAÇÃO DESCONTÍNUA, UTILIZANDO EQUIPAMENTO DE PROJEÇÃO COM 6 M³/H DE CAPACIDADE. AF_01/2016</v>
          </cell>
          <cell r="C1371" t="str">
            <v>M2</v>
          </cell>
          <cell r="D1371" t="str">
            <v>139,86</v>
          </cell>
        </row>
        <row r="1372">
          <cell r="A1372">
            <v>91090</v>
          </cell>
          <cell r="B1372" t="str">
            <v>EXECUÇÃO DE REVESTIMENTO DE CONCRETO PROJETADO COM ESPESSURA DE 7 CM, ARMADO COM TELA, INCLINAÇÃO MENOR QUE 90°, APLICAÇÃO DESCONTÍNUA, UTILIZANDO EQUIPAMENTO DE PROJEÇÃO COM 3 M³/H DE CAPACIDADE. AF_01/2016</v>
          </cell>
          <cell r="C1372" t="str">
            <v>M2</v>
          </cell>
          <cell r="D1372" t="str">
            <v>106,30</v>
          </cell>
        </row>
        <row r="1373">
          <cell r="A1373">
            <v>91091</v>
          </cell>
          <cell r="B1373" t="str">
            <v>EXECUÇÃO DE REVESTIMENTO DE CONCRETO PROJETADO COM ESPESSURA DE 10 CM, ARMADO COM TELA, INCLINAÇÃO MENOR QUE 90°, APLICAÇÃO DESCONTÍNUA, UTILIZANDO EQUIPAMENTO DE PROJEÇÃO COM 3 M³/H DE CAPACIDADE. AF_01/2016</v>
          </cell>
          <cell r="C1373" t="str">
            <v>M2</v>
          </cell>
          <cell r="D1373" t="str">
            <v>119,17</v>
          </cell>
        </row>
        <row r="1374">
          <cell r="A1374">
            <v>91092</v>
          </cell>
          <cell r="B1374" t="str">
            <v>EXECUÇÃO DE REVESTIMENTO DE CONCRETO PROJETADO COM ESPESSURA DE 7 CM, ARMADO COM TELA, INCLINAÇÃO DE 90°, APLICAÇÃO DESCONTÍNUA, UTILIZANDO EQUIPAMENTO DE PROJEÇÃO COM 3 M³/H DE CAPACIDADE. AF_01/2016</v>
          </cell>
          <cell r="C1374" t="str">
            <v>M2</v>
          </cell>
          <cell r="D1374" t="str">
            <v>138,74</v>
          </cell>
        </row>
        <row r="1375">
          <cell r="A1375">
            <v>91093</v>
          </cell>
          <cell r="B1375" t="str">
            <v>EXECUÇÃO DE REVESTIMENTO DE CONCRETO PROJETADO COM ESPESSURA DE 10 CM, ARMADO COM TELA, INCLINAÇÃO DE 90°, APLICAÇÃO DESCONTÍNUA, UTILIZANDO EQUIPAMENTO DE PROJEÇÃO COM 3 M³/H DE CAPACIDADE. AF_01/2016</v>
          </cell>
          <cell r="C1375" t="str">
            <v>M2</v>
          </cell>
          <cell r="D1375" t="str">
            <v>151,83</v>
          </cell>
        </row>
        <row r="1376">
          <cell r="A1376">
            <v>91094</v>
          </cell>
          <cell r="B1376" t="str">
            <v>EXECUÇÃO DE REVESTIMENTO DE CONCRETO PROJETADO COM ESPESSURA DE 7 CM, ARMADO COM FIBRAS DE AÇO, INCLINAÇÃO MENOR QUE 90°, APLICAÇÃO DESCONTÍNUA, UTILIZANDO EQUIPAMENTO DE PROJEÇÃO COM 6 M³/H DE CAPACIDADE. AF_01/2016</v>
          </cell>
          <cell r="C1376" t="str">
            <v>M2</v>
          </cell>
          <cell r="D1376" t="str">
            <v>102,76</v>
          </cell>
        </row>
        <row r="1377">
          <cell r="A1377">
            <v>91095</v>
          </cell>
          <cell r="B1377" t="str">
            <v>EXECUÇÃO DE REVESTIMENTO DE CONCRETO PROJETADO COM ESPESSURA DE 10 CM, ARMADO COM FIBRAS DE AÇO, INCLINAÇÃO MENOR QUE 90°, APLICAÇÃO DESCONTÍNUA, UTILIZANDO EQUIPAMENTO DE PROJEÇÃO COM 6 M³/H DE CAPACIDADE. AF_01/2016</v>
          </cell>
          <cell r="C1377" t="str">
            <v>M2</v>
          </cell>
          <cell r="D1377" t="str">
            <v>120,43</v>
          </cell>
        </row>
        <row r="1378">
          <cell r="A1378">
            <v>91096</v>
          </cell>
          <cell r="B1378" t="str">
            <v>EXECUÇÃO DE REVESTIMENTO DE CONCRETO PROJETADO COM ESPESSURA DE 7 CM, ARMADO COM FIBRAS DE AÇO, INCLINAÇÃO DE 90°, APLICAÇÃO DESCONTÍNUA, UTILIZANDO EQUIPAMENTO DE PROJEÇÃO COM 6 M³/H DE CAPACIDADE. AF_01/2016</v>
          </cell>
          <cell r="C1378" t="str">
            <v>M2</v>
          </cell>
          <cell r="D1378" t="str">
            <v>104,86</v>
          </cell>
        </row>
        <row r="1379">
          <cell r="A1379">
            <v>91097</v>
          </cell>
          <cell r="B1379" t="str">
            <v>EXECUÇÃO DE REVESTIMENTO DE CONCRETO PROJETADO COM ESPESSURA DE 10 CM, ARMADO COM FIBRAS DE AÇO, INCLINAÇÃO DE 90°, APLICAÇÃO DESCONTÍNUA, UTILIZANDO EQUIPAMENTO DE PROJEÇÃO COM 6 M³/H DE CAPACIDADE. AF_01/2016</v>
          </cell>
          <cell r="C1379" t="str">
            <v>M2</v>
          </cell>
          <cell r="D1379" t="str">
            <v>122,38</v>
          </cell>
        </row>
        <row r="1380">
          <cell r="A1380">
            <v>91098</v>
          </cell>
          <cell r="B1380" t="str">
            <v>EXECUÇÃO DE REVESTIMENTO DE CONCRETO PROJETADO COM ESPESSURA DE 7 CM, ARMADO COM FIBRAS DE AÇO, INCLINAÇÃO MENOR QUE 90°, APLICAÇÃO DESCONTÍNUA, UTILIZANDO EQUIPAMENTO DE PROJEÇÃO COM 3 M³/H DE CAPACIDADE. AF_01/2016</v>
          </cell>
          <cell r="C1380" t="str">
            <v>M2</v>
          </cell>
          <cell r="D1380" t="str">
            <v>114,56</v>
          </cell>
        </row>
        <row r="1381">
          <cell r="A1381">
            <v>91099</v>
          </cell>
          <cell r="B1381" t="str">
            <v>EXECUÇÃO DE REVESTIMENTO DE CONCRETO PROJETADO COM ESPESSURA DE 10 CM, ARMADO COM FIBRAS DE AÇO, INCLINAÇÃO MENOR QUE 90°, APLICAÇÃO DESCONTÍNUA, UTILIZANDO EQUIPAMENTO DE PROJEÇÃO COM 3 M³/H DE CAPACIDADE. AF_01/2016</v>
          </cell>
          <cell r="C1381" t="str">
            <v>M2</v>
          </cell>
          <cell r="D1381" t="str">
            <v>133,25</v>
          </cell>
        </row>
        <row r="1382">
          <cell r="A1382">
            <v>91100</v>
          </cell>
          <cell r="B1382" t="str">
            <v>EXECUÇÃO DE REVESTIMENTO DE CONCRETO PROJETADO COM ESPESSURA DE 7 CM, ARMADO COM FIBRAS DE AÇO, INCLINAÇÃO DE 90°, APLICAÇÃO DESCONTÍNUA, UTILIZANDO EQUIPAMENTO DE PROJEÇÃO COM 3 M³/H DE CAPACIDADE. AF_01/2016</v>
          </cell>
          <cell r="C1382" t="str">
            <v>M2</v>
          </cell>
          <cell r="D1382" t="str">
            <v>120,45</v>
          </cell>
        </row>
        <row r="1383">
          <cell r="A1383">
            <v>91101</v>
          </cell>
          <cell r="B1383" t="str">
            <v>EXECUÇÃO DE REVESTIMENTO DE CONCRETO PROJETADO COM ESPESSURA DE 10 CM, ARMADO COM FIBRAS DE AÇO, INCLINAÇÃO DE 90°, APLICAÇÃO DESCONTÍNUA, UTILIZANDO EQUIPAMENTO DE PROJEÇÃO COM 3 M³/H DE CAPACIDADE. AF_01/2016</v>
          </cell>
          <cell r="C1383" t="str">
            <v>M2</v>
          </cell>
          <cell r="D1383" t="str">
            <v>139,07</v>
          </cell>
        </row>
        <row r="1384">
          <cell r="A1384">
            <v>93952</v>
          </cell>
          <cell r="B1384" t="str">
            <v>EXECUÇÃO DE GRAMPO PARA SOLO GRAMPEADO COM COMPRIMENTO MENOR OU IGUAL A 4 M, DIÂMETRO DE 10 CM, PERFURAÇÃO COM EQUIPAMENTO MANUAL E ARMADURA COM DIÂMETRO DE 16 MM. AF_05/2016</v>
          </cell>
          <cell r="C1384" t="str">
            <v>M</v>
          </cell>
          <cell r="D1384" t="str">
            <v>166,22</v>
          </cell>
        </row>
        <row r="1385">
          <cell r="A1385">
            <v>93953</v>
          </cell>
          <cell r="B1385" t="str">
            <v>EXECUÇÃO DE GRAMPO PARA SOLO GRAMPEADO COM COMPRIMENTO MAIOR QUE 4 M E MENOR OU IGUAL A 6 M, DIÂMETRO DE 10 CM, PERFURAÇÃO COM EQUIPAMENTO MANUAL E ARMADURA COM DIÂMETRO DE 16 MM. AF_05/2016</v>
          </cell>
          <cell r="C1385" t="str">
            <v>M</v>
          </cell>
          <cell r="D1385" t="str">
            <v>155,86</v>
          </cell>
        </row>
        <row r="1386">
          <cell r="A1386">
            <v>93954</v>
          </cell>
          <cell r="B1386" t="str">
            <v>EXECUÇÃO DE GRAMPO PARA SOLO GRAMPEADO COM COMPRIMENTO MAIOR QUE 6 M E MENOR OU IGUAL A 8 M, DIÂMETRO DE 10 CM, PERFURAÇÃO COM EQUIPAMENTO MANUAL E ARMADURA COM DIÂMETRO DE 16 MM. AF_05/2016</v>
          </cell>
          <cell r="C1386" t="str">
            <v>M</v>
          </cell>
          <cell r="D1386" t="str">
            <v>149,65</v>
          </cell>
        </row>
        <row r="1387">
          <cell r="A1387">
            <v>93955</v>
          </cell>
          <cell r="B1387" t="str">
            <v>EXECUÇÃO DE GRAMPO PARA SOLO GRAMPEADO COM COMPRIMENTO MAIOR QUE 8 M E MENOR OU IGUAL A 10 M, DIÂMETRO DE 10 CM, PERFURAÇÃO COM EQUIPAMENTO MANUAL E ARMADURA COM DIÂMETRO DE 16 MM. AF_05/2016</v>
          </cell>
          <cell r="C1387" t="str">
            <v>M</v>
          </cell>
          <cell r="D1387" t="str">
            <v>145,20</v>
          </cell>
        </row>
        <row r="1388">
          <cell r="A1388">
            <v>93956</v>
          </cell>
          <cell r="B1388" t="str">
            <v>EXECUÇÃO DE GRAMPO PARA SOLO GRAMPEADO COM COMPRIMENTO MAIOR QUE 10 M, DIÂMETRO DE 10 CM, PERFURAÇÃO COM EQUIPAMENTO MANUAL E ARMADURA COM DIÂMETRO DE 16 MM. AF_05/2016</v>
          </cell>
          <cell r="C1388" t="str">
            <v>M</v>
          </cell>
          <cell r="D1388" t="str">
            <v>141,71</v>
          </cell>
        </row>
        <row r="1389">
          <cell r="A1389">
            <v>93957</v>
          </cell>
          <cell r="B1389" t="str">
            <v>EXECUÇÃO DE GRAMPO PARA SOLO GRAMPEADO COM COMPRIMENTO MENOR OU IGUAL A 4 M, DIÂMETRO DE 10 CM, PERFURAÇÃO COM EQUIPAMENTO MANUAL E ARMADURA COM DIÂMETRO DE 20 MM. AF_05/2016</v>
          </cell>
          <cell r="C1389" t="str">
            <v>M</v>
          </cell>
          <cell r="D1389" t="str">
            <v>174,10</v>
          </cell>
        </row>
        <row r="1390">
          <cell r="A1390">
            <v>93958</v>
          </cell>
          <cell r="B1390" t="str">
            <v>EXECUÇÃO DE GRAMPO PARA SOLO GRAMPEADO COM COMPRIMENTO MAIOR QUE 4 M E MENOR OU IGUAL A 6 M, DIÂMETRO DE 10 CM, PERFURAÇÃO COM EQUIPAMENTO MANUAL E ARMADURA COM DIÂMETRO DE 20 MM. AF_05/2016</v>
          </cell>
          <cell r="C1390" t="str">
            <v>M</v>
          </cell>
          <cell r="D1390" t="str">
            <v>163,16</v>
          </cell>
        </row>
        <row r="1391">
          <cell r="A1391">
            <v>93959</v>
          </cell>
          <cell r="B1391" t="str">
            <v>EXECUÇÃO DE GRAMPO PARA SOLO GRAMPEADO COM COMPRIMENTO MAIOR QUE 6 M E MENOR OU IGUAL A 8 M, DIÂMETRO DE 10 CM, PERFURAÇÃO COM EQUIPAMENTO MANUAL E ARMADURA COM DIÂMETRO DE 20 MM. AF_05/2016</v>
          </cell>
          <cell r="C1391" t="str">
            <v>M</v>
          </cell>
          <cell r="D1391" t="str">
            <v>156,64</v>
          </cell>
        </row>
        <row r="1392">
          <cell r="A1392">
            <v>93960</v>
          </cell>
          <cell r="B1392" t="str">
            <v>EXECUÇÃO DE GRAMPO PARA SOLO GRAMPEADO COM COMPRIMENTO MAIOR QUE 8 M E MENOR OU IGUAL A 10 M, DIÂMETRO DE 10 CM, PERFURAÇÃO COM EQUIPAMENTO MANUAL E ARMADURA COM DIÂMETRO DE 20 MM. AF_05/2016</v>
          </cell>
          <cell r="C1392" t="str">
            <v>M</v>
          </cell>
          <cell r="D1392" t="str">
            <v>152,01</v>
          </cell>
        </row>
        <row r="1393">
          <cell r="A1393">
            <v>93961</v>
          </cell>
          <cell r="B1393" t="str">
            <v>EXECUÇÃO DE GRAMPO PARA SOLO GRAMPEADO COM COMPRIMENTO MAIOR QUE 10 M, DIÂMETRO DE 10 CM, PERFURAÇÃO COM EQUIPAMENTO MANUAL E ARMADURA COM DIÂMETRO DE 20 MM. AF_05/2016</v>
          </cell>
          <cell r="C1393" t="str">
            <v>M</v>
          </cell>
          <cell r="D1393" t="str">
            <v>148,39</v>
          </cell>
        </row>
        <row r="1394">
          <cell r="A1394">
            <v>93962</v>
          </cell>
          <cell r="B1394" t="str">
            <v>EXECUÇÃO DE GRAMPO PARA SOLO GRAMPEADO COM COMPRIMENTO MENOR OU IGUAL A 4 M, DIÂMETRO DE 7 CM, PERFURAÇÃO COM EQUIPAMENTO MANUAL E ARMADURA COM DIÂMETRO DE 16 MM. AF_05/2016</v>
          </cell>
          <cell r="C1394" t="str">
            <v>M</v>
          </cell>
          <cell r="D1394" t="str">
            <v>153,73</v>
          </cell>
        </row>
        <row r="1395">
          <cell r="A1395">
            <v>93963</v>
          </cell>
          <cell r="B1395" t="str">
            <v>EXECUÇÃO DE GRAMPO PARA SOLO GRAMPEADO COM COMPRIMENTO MAIOR QUE 4 E MENOR OU IGUAL A 6 M, DIÂMETRO DE 7 CM, PERFURAÇÃO COM EQUIPAMENTO MANUAL E ARMADURA COM DIÂMETRO DE 16 MM. AF_05/2016</v>
          </cell>
          <cell r="C1395" t="str">
            <v>M</v>
          </cell>
          <cell r="D1395" t="str">
            <v>143,39</v>
          </cell>
        </row>
        <row r="1396">
          <cell r="A1396">
            <v>93964</v>
          </cell>
          <cell r="B1396" t="str">
            <v>EXECUÇÃO DE GRAMPO PARA SOLO GRAMPEADO COM COMPRIMENTO MAIOR QUE 6 M E MENOR OU IGUAL A 8 M, DIÂMETRO DE 7 CM, PERFURAÇÃO COM EQUIPAMENTO MANUAL E ARMADURA COM DIÂMETRO DE 16 MM. AF_05/2016</v>
          </cell>
          <cell r="C1396" t="str">
            <v>M</v>
          </cell>
          <cell r="D1396" t="str">
            <v>137,18</v>
          </cell>
        </row>
        <row r="1397">
          <cell r="A1397">
            <v>93965</v>
          </cell>
          <cell r="B1397" t="str">
            <v>EXECUÇÃO DE GRAMPO PARA SOLO GRAMPEADO COM COMPRIMENTO MAIOR QUE 8 M E MENOR OU IGUAL A 10 M, DIÂMETRO DE 7 CM, PERFURAÇÃO COM EQUIPAMENTO MANUAL E ARMADURA COM DIÂMETRO DE 16 MM. AF_05/2016</v>
          </cell>
          <cell r="C1397" t="str">
            <v>M</v>
          </cell>
          <cell r="D1397" t="str">
            <v>130,98</v>
          </cell>
        </row>
        <row r="1398">
          <cell r="A1398">
            <v>93966</v>
          </cell>
          <cell r="B1398" t="str">
            <v>EXECUÇÃO DE GRAMPO PARA SOLO GRAMPEADO COM COMPRIMENTO MAIOR QUE 10 M, DIÂMETRO DE 7 CM, PERFURAÇÃO COM EQUIPAMENTO MANUAL E ARMADURA COM DIÂMETRO DE 16 MM. AF_05/2016</v>
          </cell>
          <cell r="C1398" t="str">
            <v>M</v>
          </cell>
          <cell r="D1398" t="str">
            <v>129,32</v>
          </cell>
        </row>
        <row r="1399">
          <cell r="A1399">
            <v>93967</v>
          </cell>
          <cell r="B1399" t="str">
            <v>EXECUÇÃO DE GRAMPO PARA SOLO GRAMPEADO COM COMPRIMENTO MENOR OU IGUAL A 4 M, DIÂMETRO DE 7 CM, PERFURAÇÃO COM EQUIPAMENTO MANUAL E ARMADURA COM DIÂMETRO DE 20 MM. AF_05/2016</v>
          </cell>
          <cell r="C1399" t="str">
            <v>M</v>
          </cell>
          <cell r="D1399" t="str">
            <v>161,63</v>
          </cell>
        </row>
        <row r="1400">
          <cell r="A1400">
            <v>93968</v>
          </cell>
          <cell r="B1400" t="str">
            <v>EXECUÇÃO DE GRAMPO PARA SOLO GRAMPEADO COM COMPRIMENTO MAIOR QUE 4 E MENOR OU IGUAL A 6 M, DIÂMETRO DE 7 CM, PERFURAÇÃO COM EQUIPAMENTO MANUAL E ARMADURA COM DIÂMETRO DE 20 MM. AF_05/2016</v>
          </cell>
          <cell r="C1400" t="str">
            <v>M</v>
          </cell>
          <cell r="D1400" t="str">
            <v>150,68</v>
          </cell>
        </row>
        <row r="1401">
          <cell r="A1401">
            <v>93969</v>
          </cell>
          <cell r="B1401" t="str">
            <v>EXECUÇÃO DE GRAMPO PARA SOLO GRAMPEADO COM COMPRIMENTO MAIOR QUE 6 M E MENOR OU IGUAL A 8 M, DIÂMETRO DE 7 CM, PERFURAÇÃO COM EQUIPAMENTO MANUAL E ARMADURA COM DIÂMETRO DE 20 MM. AF_05/2016</v>
          </cell>
          <cell r="C1401" t="str">
            <v>M</v>
          </cell>
          <cell r="D1401" t="str">
            <v>144,18</v>
          </cell>
        </row>
        <row r="1402">
          <cell r="A1402">
            <v>93970</v>
          </cell>
          <cell r="B1402" t="str">
            <v>EXECUÇÃO DE GRAMPO PARA SOLO GRAMPEADO COM COMPRIMENTO MAIOR QUE 8 MENOR OU IGUAL A 10 M, DIÂMETRO DE 7 CM, PERFURAÇÃO COM EQUIPAMENTO MANUAL E ARMADURA COM DIÂMETRO DE 20 MM. AF_05/2016</v>
          </cell>
          <cell r="C1402" t="str">
            <v>M</v>
          </cell>
          <cell r="D1402" t="str">
            <v>139,58</v>
          </cell>
        </row>
        <row r="1403">
          <cell r="A1403">
            <v>93971</v>
          </cell>
          <cell r="B1403" t="str">
            <v>EXECUÇÃO DE GRAMPO PARA SOLO GRAMPEADO COM COMPRIMENTO MAIOR QUE 10 M, DIÂMETRO DE 7 CM, PERFURAÇÃO COM EQUIPAMENTO MANUAL E ARMADURA COM DIÂMETRO DE 20 MM. AF_05/2016</v>
          </cell>
          <cell r="C1403" t="str">
            <v>M</v>
          </cell>
          <cell r="D1403" t="str">
            <v>132,57</v>
          </cell>
        </row>
        <row r="1404">
          <cell r="A1404">
            <v>95108</v>
          </cell>
          <cell r="B1404" t="str">
            <v>EXECUÇÃO DE PROTEÇÃO DA CABEÇA DO TIRANTE COM USO DE FÔRMAS EM CHAPA COMPENSADA PLASTIFICADA DE MADEIRA E CONCRETO FCK =15 MPA. AF_07/2016</v>
          </cell>
          <cell r="C1404" t="str">
            <v>UN</v>
          </cell>
          <cell r="D1404" t="str">
            <v>22,23</v>
          </cell>
        </row>
        <row r="1405">
          <cell r="A1405">
            <v>100332</v>
          </cell>
          <cell r="B1405" t="str">
            <v>CONTENÇÃO EM PERFIL PRANCHADO COM PRANCHÃO DE MADEIRA, PERFIS ESPAÇADOS A 1,5 M PARA 1 SUBSOLO. AF_07/2019</v>
          </cell>
          <cell r="C1405" t="str">
            <v>M2</v>
          </cell>
          <cell r="D1405" t="str">
            <v>519,44</v>
          </cell>
        </row>
        <row r="1406">
          <cell r="A1406">
            <v>100333</v>
          </cell>
          <cell r="B1406" t="str">
            <v>CONTENÇÃO EM PERFIL PRANCHADO COM PRANCHÃO DE MADEIRA, PERFIS ESPAÇADOS A 1,5 M PARA 2 OU MAIS SUBSOLOS. AF_07/2019</v>
          </cell>
          <cell r="C1406" t="str">
            <v>M2</v>
          </cell>
          <cell r="D1406" t="str">
            <v>334,28</v>
          </cell>
        </row>
        <row r="1407">
          <cell r="A1407">
            <v>100334</v>
          </cell>
          <cell r="B1407" t="str">
            <v>CONTENÇÃO EM PERFIL PRANCHADO COM PRANCHÃO DE MADEIRA, PERFIS ESPAÇADOS A 2 M PARA 1 SUBSOLO. AF_07/2019</v>
          </cell>
          <cell r="C1407" t="str">
            <v>M2</v>
          </cell>
          <cell r="D1407" t="str">
            <v>418,70</v>
          </cell>
        </row>
        <row r="1408">
          <cell r="A1408">
            <v>100335</v>
          </cell>
          <cell r="B1408" t="str">
            <v>CONTENÇÃO EM PERFIL PRANCHADO COM PRANCHÃO DE MADEIRA, PERFIS ESPAÇADOS A 2 M PARA 2 OU MAIS SUBSOLOS. AF_07/2019</v>
          </cell>
          <cell r="C1408" t="str">
            <v>M2</v>
          </cell>
          <cell r="D1408" t="str">
            <v>279,83</v>
          </cell>
        </row>
        <row r="1409">
          <cell r="A1409">
            <v>100341</v>
          </cell>
          <cell r="B1409" t="str">
            <v>FABRICAÇÃO, MONTAGEM E DESMONTAGEM DE FÔRMA PARA CORTINA DE CONTENÇÃO, EM CHAPA DE MADEIRA COMPENSADA PLASTIFICADA, E = 18 MM, 10 UTILIZAÇÕES. AF_07/2019</v>
          </cell>
          <cell r="C1409" t="str">
            <v>M2</v>
          </cell>
          <cell r="D1409" t="str">
            <v>22,83</v>
          </cell>
        </row>
        <row r="1410">
          <cell r="A1410">
            <v>100342</v>
          </cell>
          <cell r="B1410" t="str">
            <v>ARMAÇÃO DE CORTINA DE CONTENÇÃO EM CONCRETO ARMADO, COM AÇO CA-50 DE 6,3 MM - MONTAGEM. AF_07/2019</v>
          </cell>
          <cell r="C1410" t="str">
            <v>KG</v>
          </cell>
          <cell r="D1410" t="str">
            <v>8,88</v>
          </cell>
        </row>
        <row r="1411">
          <cell r="A1411">
            <v>100343</v>
          </cell>
          <cell r="B1411" t="str">
            <v>ARMAÇÃO DE CORTINA DE CONTENÇÃO EM CONCRETO ARMADO, COM AÇO CA-50 DE 8 MM - MONTAGEM. AF_07/2019</v>
          </cell>
          <cell r="C1411" t="str">
            <v>KG</v>
          </cell>
          <cell r="D1411" t="str">
            <v>8,15</v>
          </cell>
        </row>
        <row r="1412">
          <cell r="A1412">
            <v>100344</v>
          </cell>
          <cell r="B1412" t="str">
            <v>ARMAÇÃO DE CORTINA DE CONTENÇÃO EM CONCRETO ARMADO, COM AÇO CA-50 DE 10 MM - MONTAGEM. AF_07/2019</v>
          </cell>
          <cell r="C1412" t="str">
            <v>KG</v>
          </cell>
          <cell r="D1412" t="str">
            <v>7,19</v>
          </cell>
        </row>
        <row r="1413">
          <cell r="A1413">
            <v>100345</v>
          </cell>
          <cell r="B1413" t="str">
            <v>ARMAÇÃO DE CORTINA DE CONTENÇÃO EM CONCRETO ARMADO, COM AÇO CA-50 DE 12,5 MM - MONTAGEM. AF_07/2019</v>
          </cell>
          <cell r="C1413" t="str">
            <v>KG</v>
          </cell>
          <cell r="D1413" t="str">
            <v>6,01</v>
          </cell>
        </row>
        <row r="1414">
          <cell r="A1414">
            <v>100346</v>
          </cell>
          <cell r="B1414" t="str">
            <v>ARMAÇÃO DE CORTINA DE CONTENÇÃO EM CONCRETO ARMADO, COM AÇO CA-50 DE 16 MM - MONTAGEM. AF_07/2019</v>
          </cell>
          <cell r="C1414" t="str">
            <v>KG</v>
          </cell>
          <cell r="D1414" t="str">
            <v>5,63</v>
          </cell>
        </row>
        <row r="1415">
          <cell r="A1415">
            <v>100347</v>
          </cell>
          <cell r="B1415" t="str">
            <v>ARMAÇÃO DE CORTINA DE CONTENÇÃO EM CONCRETO ARMADO, COM AÇO CA-50 DE 20 MM - MONTAGEM. AF_07/2019</v>
          </cell>
          <cell r="C1415" t="str">
            <v>KG</v>
          </cell>
          <cell r="D1415" t="str">
            <v>6,24</v>
          </cell>
        </row>
        <row r="1416">
          <cell r="A1416">
            <v>100348</v>
          </cell>
          <cell r="B1416" t="str">
            <v>ARMAÇÃO DE CORTINA DE CONTENÇÃO EM CONCRETO ARMADO, COM AÇO CA-50 DE 25 MM - MONTAGEM. AF_07/2019</v>
          </cell>
          <cell r="C1416" t="str">
            <v>KG</v>
          </cell>
          <cell r="D1416" t="str">
            <v>6,05</v>
          </cell>
        </row>
        <row r="1417">
          <cell r="A1417">
            <v>100349</v>
          </cell>
          <cell r="B1417" t="str">
            <v>CONCRETAGEM DE CORTINA DE CONTENÇÃO, ATRAVÉS DE BOMBA   LANÇAMENTO, ADENSAMENTO E ACABAMENTO. AF_07/2019</v>
          </cell>
          <cell r="C1417" t="str">
            <v>M3</v>
          </cell>
          <cell r="D1417" t="str">
            <v>494,86</v>
          </cell>
        </row>
        <row r="1418">
          <cell r="A1418" t="str">
            <v>73799/1</v>
          </cell>
          <cell r="B1418" t="str">
            <v>GRELHA EM FERRO FUNDIDO SIMPLES COM REQUADRO, CARGA MÁXIMA 12,5 T,  300 X 1000 MM, E = 15 MM, FORNECIDA E ASSENTADA COM ARGAMASSA 1:4 CIMENTO:AREIA.</v>
          </cell>
          <cell r="C1418" t="str">
            <v>UN</v>
          </cell>
          <cell r="D1418" t="str">
            <v>336,75</v>
          </cell>
        </row>
        <row r="1419">
          <cell r="A1419" t="str">
            <v>73856/1</v>
          </cell>
          <cell r="B1419" t="str">
            <v>BOCA P/BUEIRO SIMPLES TUBULAR D=0,40M EM CONCRETO CICLOPICO, INCLINDO FORMAS, ESCAVACAO, REATERRO E MATERIAIS, EXCLUINDO MATERIAL REATERRO JAZIDA E TRANSPORTE</v>
          </cell>
          <cell r="C1419" t="str">
            <v>UN</v>
          </cell>
          <cell r="D1419" t="str">
            <v>558,47</v>
          </cell>
        </row>
        <row r="1420">
          <cell r="A1420" t="str">
            <v>73856/2</v>
          </cell>
          <cell r="B1420" t="str">
            <v>BOCA PARA BUEIRO SIMPLES TUBULAR, DIAMETRO =0,60M, EM CONCRETO CICLOPICO, INCLUINDO FORMAS, ESCAVACAO, REATERRO E MATERIAIS, EXCLUINDO MATERIAL REATERRO JAZIDA E TRANSPORTE.</v>
          </cell>
          <cell r="C1420" t="str">
            <v>UN</v>
          </cell>
          <cell r="D1420" t="str">
            <v>917,25</v>
          </cell>
        </row>
        <row r="1421">
          <cell r="A1421" t="str">
            <v>73856/3</v>
          </cell>
          <cell r="B1421" t="str">
            <v>BOCA PARA BUEIRO SIMPLES TUBULAR, DIAMETRO =0,80M, EM CONCRETO CICLOPICO, INCLUINDO FORMAS, ESCAVACAO, REATERRO E MATERIAIS, EXCLUINDO MATERIAL REATERRO JAZIDA E TRANSPORTE.</v>
          </cell>
          <cell r="C1421" t="str">
            <v>UN</v>
          </cell>
          <cell r="D1421" t="str">
            <v>1.377,17</v>
          </cell>
        </row>
        <row r="1422">
          <cell r="A1422" t="str">
            <v>73856/4</v>
          </cell>
          <cell r="B1422" t="str">
            <v>BOCA PARA BUEIRO SIMPLES TUBULAR, DIAMETRO =1,00M, EM CONCRETO CICLOPICO, INCLUINDO FORMAS, ESCAVACAO, REATERRO E MATERIAIS, EXCLUINDO MATERIAL REATERRO JAZIDA E TRANSPORTE.</v>
          </cell>
          <cell r="C1422" t="str">
            <v>UN</v>
          </cell>
          <cell r="D1422" t="str">
            <v>1.945,21</v>
          </cell>
        </row>
        <row r="1423">
          <cell r="A1423" t="str">
            <v>73856/5</v>
          </cell>
          <cell r="B1423" t="str">
            <v>BOCA PARA BUEIRO SIMPLES TUBULAR, DIAMETRO =1,20M, EM CONCRETO CICLOPICO, INCLUINDO FORMAS, ESCAVACAO, REATERRO E MATERIAIS, EXCLUINDO MATERIAL REATERRO JAZIDA E TRANSPORTE.</v>
          </cell>
          <cell r="C1423" t="str">
            <v>UN</v>
          </cell>
          <cell r="D1423" t="str">
            <v>2.626,97</v>
          </cell>
        </row>
        <row r="1424">
          <cell r="A1424" t="str">
            <v>73856/6</v>
          </cell>
          <cell r="B1424" t="str">
            <v>BOCA PARA BUEIRO DUPLO TUBULAR, DIAMETRO =0,40M, EM CONCRETO CICLOPICO, INCLUINDO FORMAS, ESCAVACAO, REATERRO E MATERIAIS, EXCLUINDO MATERIAL REATERRO JAZIDA E TRANSPORTE.</v>
          </cell>
          <cell r="C1424" t="str">
            <v>UN</v>
          </cell>
          <cell r="D1424" t="str">
            <v>789,76</v>
          </cell>
        </row>
        <row r="1425">
          <cell r="A1425" t="str">
            <v>73856/7</v>
          </cell>
          <cell r="B1425" t="str">
            <v>BOCA PARA BUEIRO DUPLO TUBULAR, DIAMETRO =0,60M, EM CONCRETO CICLOPICO, INCLUINDO FORMAS, ESCAVACAO, REATERRO E MATERIAIS, EXCLUINDO MATERIAL REATERRO JAZIDA E TRANSPORTE.</v>
          </cell>
          <cell r="C1425" t="str">
            <v>UN</v>
          </cell>
          <cell r="D1425" t="str">
            <v>1.304,46</v>
          </cell>
        </row>
        <row r="1426">
          <cell r="A1426" t="str">
            <v>73856/8</v>
          </cell>
          <cell r="B1426" t="str">
            <v>BOCA PARA BUEIRO DUPLO TUBULAR, DIAMETRO =0,80M, EM CONCRETO CICLOPICO, INCLUINDO FORMAS, ESCAVACAO, REATERRO E MATERIAIS, EXCLUINDO MATERIAL REATERRO JAZIDA E TRANSPORTE.</v>
          </cell>
          <cell r="C1426" t="str">
            <v>UN</v>
          </cell>
          <cell r="D1426" t="str">
            <v>1.961,54</v>
          </cell>
        </row>
        <row r="1427">
          <cell r="A1427" t="str">
            <v>73856/9</v>
          </cell>
          <cell r="B1427" t="str">
            <v>BOCA PARA BUEIRO DUPLO TUBULAR, DIAMETRO =1,00M, EM CONCRETO CICLOPICO, INCLUINDO FORMAS, ESCAVACAO, REATERRO E MATERIAIS, EXCLUINDO MATERIAL REATERRO JAZIDA E TRANSPORTE.</v>
          </cell>
          <cell r="C1427" t="str">
            <v>UN</v>
          </cell>
          <cell r="D1427" t="str">
            <v>2.475,36</v>
          </cell>
        </row>
        <row r="1428">
          <cell r="A1428" t="str">
            <v>73856/10</v>
          </cell>
          <cell r="B1428" t="str">
            <v>BOCA PARA BUEIRO DUPLOTUBULAR, DIAMETRO =1,20M, EM CONCRETO CICLOPICO, INCLUINDO FORMAS, ESCAVACAO, REATERRO E MATERIAIS, EXCLUINDO MATERIAL REATERRO JAZIDA E TRANSPORTE.</v>
          </cell>
          <cell r="C1428" t="str">
            <v>UN</v>
          </cell>
          <cell r="D1428" t="str">
            <v>3.733,46</v>
          </cell>
        </row>
        <row r="1429">
          <cell r="A1429" t="str">
            <v>73856/11</v>
          </cell>
          <cell r="B1429" t="str">
            <v>BOCA PARA BUEIRO TRIPLO TUBULAR, DIAMETRO =0,40M, EM CONCRETO CICLOPICO, INCLUINDO FORMAS, ESCAVACAO, REATERRO E MATERIAIS, EXCLUINDO MATERIAL REATERRO JAZIDA E TRANSPORTE.</v>
          </cell>
          <cell r="C1429" t="str">
            <v>UN</v>
          </cell>
          <cell r="D1429" t="str">
            <v>1.020,60</v>
          </cell>
        </row>
        <row r="1430">
          <cell r="A1430" t="str">
            <v>73856/12</v>
          </cell>
          <cell r="B1430" t="str">
            <v>BOCA PARA BUEIRO TRIPLO TUBULAR, DIAMETRO =0,60M, EM CONCRETO CICLOPICO, INCLUINDO FORMAS, ESCAVACAO, REATERRO E MATERIAIS, EXCLUINDO MATERIAL REATERRO JAZIDA E TRANSPORTE.</v>
          </cell>
          <cell r="C1430" t="str">
            <v>UN</v>
          </cell>
          <cell r="D1430" t="str">
            <v>1.691,19</v>
          </cell>
        </row>
        <row r="1431">
          <cell r="A1431" t="str">
            <v>73856/13</v>
          </cell>
          <cell r="B1431" t="str">
            <v>BOCA PARA BUEIRO TRIPLO TUBULAR, DIAMETRO =0,80M, EM CONCRETO CICLOPICO, INCLUINDO FORMAS, ESCAVACAO, REATERRO E MATERIAIS, EXCLUINDO MATERIAL REATERRO JAZIDA E TRANSPORTE.</v>
          </cell>
          <cell r="C1431" t="str">
            <v>UN</v>
          </cell>
          <cell r="D1431" t="str">
            <v>2.545,51</v>
          </cell>
        </row>
        <row r="1432">
          <cell r="A1432" t="str">
            <v>73856/14</v>
          </cell>
          <cell r="B1432" t="str">
            <v>BOCA PARA BUEIRO TRIPLO TUBULAR, DIAMETRO =1,00M, EM CONCRETO CICLOPICO, INCLUINDO FORMAS, ESCAVACAO, REATERRO E MATERIAIS, EXCLUINDO MATERIAL REATERRO JAZIDA E TRANSPORTE.</v>
          </cell>
          <cell r="C1432" t="str">
            <v>UN</v>
          </cell>
          <cell r="D1432" t="str">
            <v>3.592,32</v>
          </cell>
        </row>
        <row r="1433">
          <cell r="A1433" t="str">
            <v>73856/15</v>
          </cell>
          <cell r="B1433" t="str">
            <v>BOCA PARA BUEIRO TRIPLO TUBULAR, DIAMETRO =1,20M, EM CONCRETO CICLOPICO, INCLUINDO FORMAS, ESCAVACAO, REATERRO E MATERIAIS, EXCLUINDO MATERIAL REATERRO JAZIDA E TRANSPORTE.</v>
          </cell>
          <cell r="C1433" t="str">
            <v>UN</v>
          </cell>
          <cell r="D1433" t="str">
            <v>4.840,02</v>
          </cell>
        </row>
        <row r="1434">
          <cell r="A1434" t="str">
            <v>74224/1</v>
          </cell>
          <cell r="B1434" t="str">
            <v>POCO DE VISITA PARA DRENAGEM PLUVIAL, EM CONCRETO ESTRUTURAL, DIMENSOES INTERNAS DE 90X150X80CM (LARGXCOMPXALT), PARA REDE DE 600 MM, EXCLUSOS TAMPAO E CHAMINE.</v>
          </cell>
          <cell r="C1434" t="str">
            <v>UN</v>
          </cell>
          <cell r="D1434" t="str">
            <v>1.468,09</v>
          </cell>
        </row>
        <row r="1435">
          <cell r="A1435">
            <v>83659</v>
          </cell>
          <cell r="B1435" t="str">
            <v>BOCA DE LOBO EM ALVENARIA TIJOLO MACICO, REVESTIDA C/ ARGAMASSA DE CIMENTO E AREIA 1:3, SOBRE LASTRO DE CONCRETO 10CM E TAMPA DE CONCRETO ARMADO</v>
          </cell>
          <cell r="C1435" t="str">
            <v>UN</v>
          </cell>
          <cell r="D1435" t="str">
            <v>765,36</v>
          </cell>
        </row>
        <row r="1436">
          <cell r="A1436">
            <v>83716</v>
          </cell>
          <cell r="B1436" t="str">
            <v>GRELHA FF 30X90CM, 135KG, P/ CX RALO COM ASSENTAMENTO DE ARGAMASSA CIMENTO/AREIA 1:4 - FORNECIMENTO E INSTALAÇÃO</v>
          </cell>
          <cell r="C1436" t="str">
            <v>UN</v>
          </cell>
          <cell r="D1436" t="str">
            <v>336,02</v>
          </cell>
        </row>
        <row r="1437">
          <cell r="A1437">
            <v>97976</v>
          </cell>
          <cell r="B1437" t="str">
            <v>POÇO DE INSPEÇÃO CIRCULAR PARA ESGOTO, EM ALVENARIA COM TIJOLOS CERÂMICOS MACIÇOS, DIÂMETRO INTERNO = 0,6 M, PROFUNDIDADE = 1 M, EXCLUINDO TAMPÃO. AF_05/2018</v>
          </cell>
          <cell r="C1437" t="str">
            <v>UN</v>
          </cell>
          <cell r="D1437" t="str">
            <v>909,48</v>
          </cell>
        </row>
        <row r="1438">
          <cell r="A1438">
            <v>97977</v>
          </cell>
          <cell r="B1438" t="str">
            <v>POÇO DE INSPEÇÃO CIRCULAR PARA ESGOTO, EM ALVENARIA COM TIJOLOS CERÂMICOS MACIÇOS, DIÂMETRO INTERNO = 0,6 M, PROFUNDIDADE = 1,5 M, EXCLUINDO TAMPÃO. AF_05/2018</v>
          </cell>
          <cell r="C1438" t="str">
            <v>UN</v>
          </cell>
          <cell r="D1438" t="str">
            <v>1.330,81</v>
          </cell>
        </row>
        <row r="1439">
          <cell r="A1439">
            <v>97980</v>
          </cell>
          <cell r="B1439" t="str">
            <v>BASE PARA POÇO DE VISITA CIRCULAR PARA  ESGOTO, EM ALVENARIA COM TIJOLOS CERÂMICOS MACIÇOS, DIÂMETRO INTERNO = 0,8 M, PROFUNDIDADE = 1,45 M, EXCLUINDO TAMPÃO. AF_05/2018</v>
          </cell>
          <cell r="C1439" t="str">
            <v>UN</v>
          </cell>
          <cell r="D1439" t="str">
            <v>1.694,47</v>
          </cell>
        </row>
        <row r="1440">
          <cell r="A1440">
            <v>97981</v>
          </cell>
          <cell r="B1440" t="str">
            <v>ACRÉSCIMO PARA POÇO DE VISITA CIRCULAR PARA ESGOTO, EM ALVENARIA COM TIJOLOS CERÂMICOS MACIÇOS, DIÂMETRO INTERNO = 0,8 M. AF_05/2018</v>
          </cell>
          <cell r="C1440" t="str">
            <v>M</v>
          </cell>
          <cell r="D1440" t="str">
            <v>1.021,33</v>
          </cell>
        </row>
        <row r="1441">
          <cell r="A1441">
            <v>97983</v>
          </cell>
          <cell r="B1441" t="str">
            <v>ACRÉSCIMO PARA POÇO DE VISITA CIRCULAR PARA ESGOTO, EM CONCRETO PRÉ-MOLDADO, DIÂMETRO INTERNO = 1 M. AF_05/2018</v>
          </cell>
          <cell r="C1441" t="str">
            <v>M</v>
          </cell>
          <cell r="D1441" t="str">
            <v>290,91</v>
          </cell>
        </row>
        <row r="1442">
          <cell r="A1442">
            <v>97985</v>
          </cell>
          <cell r="B1442" t="str">
            <v>ACRÉSCIMO PARA POÇO DE VISITA CIRCULAR PARA  ESGOTO, EM ALVENARIA COM TIJOLOS CERÂMICOS MACIÇOS, DIÂMETRO INTERNO = 1 M. AF_05/2018</v>
          </cell>
          <cell r="C1442" t="str">
            <v>M</v>
          </cell>
          <cell r="D1442" t="str">
            <v>1.230,06</v>
          </cell>
        </row>
        <row r="1443">
          <cell r="A1443">
            <v>97987</v>
          </cell>
          <cell r="B1443" t="str">
            <v>ACRÉSCIMO PARA POÇO DE VISITA CIRCULAR PARA ESGOTO, EM CONCRETO PRÉ-MOLDADO, DIÂMETRO INTERNO = 1,2 M. AF_05/2018</v>
          </cell>
          <cell r="C1443" t="str">
            <v>M</v>
          </cell>
          <cell r="D1443" t="str">
            <v>378,73</v>
          </cell>
        </row>
        <row r="1444">
          <cell r="A1444">
            <v>97988</v>
          </cell>
          <cell r="B1444" t="str">
            <v>BASE PARA POÇO DE VISITA CIRCULAR PARA  ESGOTO, EM ALVENARIA COM TIJOLOS CERÂMICOS MACIÇOS, DIÂMETRO INTERNO = 1,2 M, PROFUNDIDADE = 1,45 M, EXCLUINDO TAMPÃO. AF_05/2018</v>
          </cell>
          <cell r="C1444" t="str">
            <v>UN</v>
          </cell>
          <cell r="D1444" t="str">
            <v>2.453,01</v>
          </cell>
        </row>
        <row r="1445">
          <cell r="A1445">
            <v>97989</v>
          </cell>
          <cell r="B1445" t="str">
            <v>ACRÉSCIMO PARA POÇO DE VISITA CIRCULAR PARA ESGOTO, EM ALVENARIA COM TIJOLOS CERÂMICOS MACIÇOS, DIÂMETRO INTERNO = 1,2 M. AF_05/2018</v>
          </cell>
          <cell r="C1445" t="str">
            <v>M</v>
          </cell>
          <cell r="D1445" t="str">
            <v>1.438,81</v>
          </cell>
        </row>
        <row r="1446">
          <cell r="A1446">
            <v>97991</v>
          </cell>
          <cell r="B1446" t="str">
            <v>ACRÉSCIMO PARA POÇO DE VISITA CIRCULAR PARA  ESGOTO, EM CONCRETO PRÉ-MOLDADO, DIÂMETRO INTERNO = 1,5 M. AF_05/2018</v>
          </cell>
          <cell r="C1446" t="str">
            <v>M</v>
          </cell>
          <cell r="D1446" t="str">
            <v>538,40</v>
          </cell>
        </row>
        <row r="1447">
          <cell r="A1447">
            <v>97992</v>
          </cell>
          <cell r="B1447" t="str">
            <v>BASE PARA POÇO DE VISITA CIRCULAR PARA  ESGOTO, EM ALVENARIA COM TIJOLOS CERÂMICOS MACIÇOS, DIÂMETRO INTERNO = 1,5 M, PROFUNDIDADE = 1,45 M, EXCLUINDO TAMPÃO. AF_05/2018</v>
          </cell>
          <cell r="C1447" t="str">
            <v>UN</v>
          </cell>
          <cell r="D1447" t="str">
            <v>3.122,10</v>
          </cell>
        </row>
        <row r="1448">
          <cell r="A1448">
            <v>97993</v>
          </cell>
          <cell r="B1448" t="str">
            <v>ACRÉSCIMO PARA POÇO DE VISITA CIRCULAR PARA  ESGOTO, EM ALVENARIA COM TIJOLOS CERÂMICOS MACIÇOS, DIÂMETRO INTERNO = 1,5 M. AF_05/2018</v>
          </cell>
          <cell r="C1448" t="str">
            <v>M</v>
          </cell>
          <cell r="D1448" t="str">
            <v>1.751,94</v>
          </cell>
        </row>
        <row r="1449">
          <cell r="A1449">
            <v>97994</v>
          </cell>
          <cell r="B1449" t="str">
            <v>BASE PARA POÇO DE VISITA RETANGULAR PARA  ESGOTO, EM ALVENARIA COM BLOCOS DE CONCRETO, DIMENSÕES INTERNAS = 1X1 M, PROFUNDIDADE = 1,45 M, EXCLUINDO TAMPÃO. AF_05/2018</v>
          </cell>
          <cell r="C1449" t="str">
            <v>UN</v>
          </cell>
          <cell r="D1449" t="str">
            <v>2.080,71</v>
          </cell>
        </row>
        <row r="1450">
          <cell r="A1450">
            <v>97995</v>
          </cell>
          <cell r="B1450" t="str">
            <v>ACRÉSCIMO PARA POÇO DE VISITA RETANGULAR PARA ESGOTO, EM ALVENARIA COM BLOCOS DE CONCRETO, DIMENSÕES INTERNAS = 1X1 M. AF_05/2018</v>
          </cell>
          <cell r="C1450" t="str">
            <v>M</v>
          </cell>
          <cell r="D1450" t="str">
            <v>1.041,81</v>
          </cell>
        </row>
        <row r="1451">
          <cell r="A1451">
            <v>97996</v>
          </cell>
          <cell r="B1451" t="str">
            <v>BASE PARA POÇO DE VISITA RETANGULAR PARA ESGOTO, EM ALVENARIA COM BLOCOS DE CONCRETO, DIMENSÕES INTERNAS = 1X1,5 M, PROFUNDIDADE = 1,45 M, EXCLUINDO TAMPÃO. AF_05/2018</v>
          </cell>
          <cell r="C1451" t="str">
            <v>UN</v>
          </cell>
          <cell r="D1451" t="str">
            <v>2.632,04</v>
          </cell>
        </row>
        <row r="1452">
          <cell r="A1452">
            <v>97997</v>
          </cell>
          <cell r="B1452" t="str">
            <v>ACRÉSCIMO PARA POÇO DE VISITA RETANGULAR PARA ESGOTO, EM ALVENARIA COM BLOCOS DE CONCRETO, DIMENSÕES INTERNAS = 1X1,5 M. AF_05/2018</v>
          </cell>
          <cell r="C1452" t="str">
            <v>M</v>
          </cell>
          <cell r="D1452" t="str">
            <v>1.247,15</v>
          </cell>
        </row>
        <row r="1453">
          <cell r="A1453">
            <v>97999</v>
          </cell>
          <cell r="B1453" t="str">
            <v>ACRÉSCIMO PARA POÇO DE VISITA RETANGULAR PARA ESGOTO, EM ALVENARIA COM BLOCOS DE CONCRETO, DIMENSÕES INTERNAS = 1X2 M. AF_05/2018</v>
          </cell>
          <cell r="C1453" t="str">
            <v>M</v>
          </cell>
          <cell r="D1453" t="str">
            <v>1.452,55</v>
          </cell>
        </row>
        <row r="1454">
          <cell r="A1454">
            <v>98001</v>
          </cell>
          <cell r="B1454" t="str">
            <v>ACRÉSCIMO PARA POÇO DE VISITA RETANGULAR PARA ESGOTO, EM ALVENARIA COM BLOCOS DE CONCRETO, DIMENSÕES INTERNAS = 1X2,5 M. AF_05/2018</v>
          </cell>
          <cell r="C1454" t="str">
            <v>M</v>
          </cell>
          <cell r="D1454" t="str">
            <v>1.657,90</v>
          </cell>
        </row>
        <row r="1455">
          <cell r="A1455">
            <v>98002</v>
          </cell>
          <cell r="B1455" t="str">
            <v>BASE PARA POÇO DE VISITA RETANGULAR PARA ESGOTO, EM ALVENARIA COM BLOCOS DE CONCRETO, DIMENSÕES INTERNAS = 1X3 M, PROFUNDIDADE = 1,45 M, EXCLUINDO TAMPÃO. AF_05/2018</v>
          </cell>
          <cell r="C1455" t="str">
            <v>UN</v>
          </cell>
          <cell r="D1455" t="str">
            <v>4.307,27</v>
          </cell>
        </row>
        <row r="1456">
          <cell r="A1456">
            <v>98003</v>
          </cell>
          <cell r="B1456" t="str">
            <v>ACRÉSCIMO PARA POÇO DE VISITA RETANGULAR PARA ESGOTO, EM ALVENARIA COM BLOCOS DE CONCRETO, DIMENSÕES INTERNAS = 1X3 M. AF_05/2018</v>
          </cell>
          <cell r="C1456" t="str">
            <v>M</v>
          </cell>
          <cell r="D1456" t="str">
            <v>1.863,32</v>
          </cell>
        </row>
        <row r="1457">
          <cell r="A1457">
            <v>98005</v>
          </cell>
          <cell r="B1457" t="str">
            <v>ACRÉSCIMO PARA POÇO DE VISITA RETANGULAR PARA ESGOTO, EM ALVENARIA COM BLOCOS DE CONCRETO, DIMENSÕES INTERNAS = 1X3,5 M. AF_05/2018</v>
          </cell>
          <cell r="C1457" t="str">
            <v>M</v>
          </cell>
          <cell r="D1457" t="str">
            <v>2.068,70</v>
          </cell>
        </row>
        <row r="1458">
          <cell r="A1458">
            <v>98006</v>
          </cell>
          <cell r="B1458" t="str">
            <v>BASE PARA POÇO DE VISITA RETANGULAR PARA ESGOTO, EM ALVENARIA COM BLOCOS DE CONCRETO, DIMENSÕES INTERNAS = 1X4 M, PROFUNDIDADE = 1,45 M, EXCLUINDO TAMPÃO. AF_05/2018</v>
          </cell>
          <cell r="C1458" t="str">
            <v>UN</v>
          </cell>
          <cell r="D1458" t="str">
            <v>5.415,17</v>
          </cell>
        </row>
        <row r="1459">
          <cell r="A1459">
            <v>98007</v>
          </cell>
          <cell r="B1459" t="str">
            <v>ACRÉSCIMO PARA POÇO DE VISITA RETANGULAR PARA ESGOTO, EM ALVENARIA COM BLOCOS DE CONCRETO, DIMENSÕES INTERNAS = 1X4 M. AF_05/2018</v>
          </cell>
          <cell r="C1459" t="str">
            <v>M</v>
          </cell>
          <cell r="D1459" t="str">
            <v>2.274,09</v>
          </cell>
        </row>
        <row r="1460">
          <cell r="A1460">
            <v>98008</v>
          </cell>
          <cell r="B1460" t="str">
            <v>BASE PARA POÇO DE VISITA RETANGULAR PARA ESGOTO, EM ALVENARIA COM BLOCOS DE CONCRETO, DIMENSÕES INTERNAS = 1,5X1,5 M, PROFUNDIDADE = 1,45 M, EXCLUINDO TAMPÃO . AF_05/2018</v>
          </cell>
          <cell r="C1460" t="str">
            <v>UN</v>
          </cell>
          <cell r="D1460" t="str">
            <v>3.270,04</v>
          </cell>
        </row>
        <row r="1461">
          <cell r="A1461">
            <v>98009</v>
          </cell>
          <cell r="B1461" t="str">
            <v>ACRÉSCIMO PARA POÇO DE VISITA RETANGULAR PARA ESGOTO, EM ALVENARIA COM BLOCOS DE CONCRETO, DIMENSÕES INTERNAS = 1,5X1,5 M. AF_05/2018</v>
          </cell>
          <cell r="C1461" t="str">
            <v>M</v>
          </cell>
          <cell r="D1461" t="str">
            <v>1.452,55</v>
          </cell>
        </row>
        <row r="1462">
          <cell r="A1462">
            <v>98010</v>
          </cell>
          <cell r="B1462" t="str">
            <v>BASE PARA POÇO DE VISITA RETANGULAR PARA ESGOTO, EM ALVENARIA COM BLOCOS DE CONCRETO, DIMENSÕES INTERNAS = 1,5X2 M, PROFUNDIDADE = 1,45 M, EXCLUINDO TAMPÃO. AF_05/2018</v>
          </cell>
          <cell r="C1462" t="str">
            <v>UN</v>
          </cell>
          <cell r="D1462" t="str">
            <v>3.983,50</v>
          </cell>
        </row>
        <row r="1463">
          <cell r="A1463">
            <v>98011</v>
          </cell>
          <cell r="B1463" t="str">
            <v>ACRÉSCIMO PARA POÇO DE VISITA RETANGULAR PARA ESGOTO, EM ALVENARIA COM BLOCOS DE CONCRETO, DIMENSÕES INTERNAS = 1,5X2 M. AF_05/2018</v>
          </cell>
          <cell r="C1463" t="str">
            <v>M</v>
          </cell>
          <cell r="D1463" t="str">
            <v>1.657,90</v>
          </cell>
        </row>
        <row r="1464">
          <cell r="A1464">
            <v>98012</v>
          </cell>
          <cell r="B1464" t="str">
            <v>BASE PARA POÇO DE VISITA RETANGULAR PARA ESGOTO, EM ALVENARIA COM BLOCOS DE CONCRETO, DIMENSÕES INTERNAS = 1,5X2,5 M, PROFUNDIDADE = 1,45 M, EXCLUINDO TAMPÃO. AF_05/2018</v>
          </cell>
          <cell r="C1464" t="str">
            <v>UN</v>
          </cell>
          <cell r="D1464" t="str">
            <v>4.680,13</v>
          </cell>
        </row>
        <row r="1465">
          <cell r="A1465">
            <v>98013</v>
          </cell>
          <cell r="B1465" t="str">
            <v>ACRÉSCIMO PARA POÇO DE VISITA RETANGULAR PARA ESGOTO, EM ALVENARIA COM BLOCOS DE CONCRETO, DIMENSÕES INTERNAS = 1,5X2,5 M. AF_05/2018</v>
          </cell>
          <cell r="C1465" t="str">
            <v>M</v>
          </cell>
          <cell r="D1465" t="str">
            <v>1.863,32</v>
          </cell>
        </row>
        <row r="1466">
          <cell r="A1466">
            <v>98014</v>
          </cell>
          <cell r="B1466" t="str">
            <v>BASE PARA POÇO DE VISITA RETANGULAR PARA ESGOTO, EM ALVENARIA COM BLOCOS DE CONCRETO, DIMENSÕES INTERNAS = 1,5X3 M, PROFUNDIDADE = 1,45 M, EXCLUINDO TAMPÃO. AF_05/2018</v>
          </cell>
          <cell r="C1466" t="str">
            <v>UN</v>
          </cell>
          <cell r="D1466" t="str">
            <v>5.376,66</v>
          </cell>
        </row>
        <row r="1467">
          <cell r="A1467">
            <v>98015</v>
          </cell>
          <cell r="B1467" t="str">
            <v>ACRÉSCIMO PARA POÇO DE VISITA RETANGULAR PARA ESGOTO, EM ALVENARIA COM BLOCOS DE CONCRETO, DIMENSÕES INTERNAS = 1,5X3 M. AF_05/2018</v>
          </cell>
          <cell r="C1467" t="str">
            <v>M</v>
          </cell>
          <cell r="D1467" t="str">
            <v>2.068,70</v>
          </cell>
        </row>
        <row r="1468">
          <cell r="A1468">
            <v>98016</v>
          </cell>
          <cell r="B1468" t="str">
            <v>BASE PARA POÇO DE VISITA RETANGULAR PARA ESGOTO, EM ALVENARIA COM BLOCOS DE CONCRETO, DIMENSÕES INTERNAS = 1,5X3,5 M, PROFUNDIDADE = 1,45 M, EXCLUINDO TAMPÃO. AF_05/2018</v>
          </cell>
          <cell r="C1468" t="str">
            <v>UN</v>
          </cell>
          <cell r="D1468" t="str">
            <v>6.073,28</v>
          </cell>
        </row>
        <row r="1469">
          <cell r="A1469">
            <v>98017</v>
          </cell>
          <cell r="B1469" t="str">
            <v>ACRÉSCIMO PARA POÇO DE VISITA RETANGULAR PARA ESGOTO, EM ALVENARIA COM BLOCOS DE CONCRETO, DIMENSÕES INTERNAS = 1,5X3,5 M. AF_05/2018</v>
          </cell>
          <cell r="C1469" t="str">
            <v>M</v>
          </cell>
          <cell r="D1469" t="str">
            <v>2.274,09</v>
          </cell>
        </row>
        <row r="1470">
          <cell r="A1470">
            <v>98018</v>
          </cell>
          <cell r="B1470" t="str">
            <v>BASE PARA POÇO DE VISITA RETANGULAR PARA ESGOTO, EM ALVENARIA COM BLOCOS DE CONCRETO, DIMENSÕES INTERNAS = 1,5X4 M, PROFUNDIDADE = 1,45 M, EXCLUINDO TAMPÃO. AF_05/2018</v>
          </cell>
          <cell r="C1470" t="str">
            <v>UN</v>
          </cell>
          <cell r="D1470" t="str">
            <v>6.769,86</v>
          </cell>
        </row>
        <row r="1471">
          <cell r="A1471">
            <v>98019</v>
          </cell>
          <cell r="B1471" t="str">
            <v>ACRÉSCIMO PARA POÇO DE VISITA RETANGULAR PARA ESGOTO, EM ALVENARIA COM BLOCOS DE CONCRETO, DIMENSÕES INTERNAS = 1,5X4 M. AF_05/2018</v>
          </cell>
          <cell r="C1471" t="str">
            <v>M</v>
          </cell>
          <cell r="D1471" t="str">
            <v>2.513,84</v>
          </cell>
        </row>
        <row r="1472">
          <cell r="A1472">
            <v>98020</v>
          </cell>
          <cell r="B1472" t="str">
            <v>BASE PARA POÇO DE VISITA RETANGULAR PARA ESGOTO, EM ALVENARIA COM BLOCOS DE CONCRETO, DIMENSÕES INTERNAS = 2X2 M, PROFUNDIDADE = 1,45 M, EXCLUINDO TAMPÃO. AF_05/2018</v>
          </cell>
          <cell r="C1472" t="str">
            <v>UN</v>
          </cell>
          <cell r="D1472" t="str">
            <v>4.829,89</v>
          </cell>
        </row>
        <row r="1473">
          <cell r="A1473">
            <v>98021</v>
          </cell>
          <cell r="B1473" t="str">
            <v>ACRÉSCIMO PARA POÇO DE VISITA RETANGULAR PARA ESGOTO, EM ALVENARIA COM BLOCOS DE CONCRETO, DIMENSÕES INTERNAS = 2X2 M. AF_05/2018</v>
          </cell>
          <cell r="C1473" t="str">
            <v>M</v>
          </cell>
          <cell r="D1473" t="str">
            <v>1.897,70</v>
          </cell>
        </row>
        <row r="1474">
          <cell r="A1474">
            <v>98022</v>
          </cell>
          <cell r="B1474" t="str">
            <v>BASE PARA POÇO DE VISITA RETANGULAR PARA ESGOTO, EM ALVENARIA COM BLOCOS DE CONCRETO, DIMENSÕES INTERNAS = 2X2,5 M, PROFUNDIDADE = 1,45 M, EXCLUINDO TAMPÃO. AF_05/2018</v>
          </cell>
          <cell r="C1474" t="str">
            <v>UN</v>
          </cell>
          <cell r="D1474" t="str">
            <v>5.661,83</v>
          </cell>
        </row>
        <row r="1475">
          <cell r="A1475">
            <v>98023</v>
          </cell>
          <cell r="B1475" t="str">
            <v>ACRÉSCIMO PARA POÇO DE VISITA RETANGULAR PARA ESGOTO, EM ALVENARIA COM BLOCOS DE CONCRETO, DIMENSÕES INTERNAS = 2X2,5 M. AF_05/2018</v>
          </cell>
          <cell r="C1475" t="str">
            <v>M</v>
          </cell>
          <cell r="D1475" t="str">
            <v>2.103,09</v>
          </cell>
        </row>
        <row r="1476">
          <cell r="A1476">
            <v>98024</v>
          </cell>
          <cell r="B1476" t="str">
            <v>BASE PARA POÇO DE VISITA RETANGULAR PARA ESGOTO, EM ALVENARIA COM BLOCOS DE CONCRETO, DIMENSÕES INTERNAS = 2X3 M, PROFUNDIDADE = 1,45 M, EXCLUINDO TAMPÃO. AF_05/2018</v>
          </cell>
          <cell r="C1476" t="str">
            <v>UN</v>
          </cell>
          <cell r="D1476" t="str">
            <v>6.532,33</v>
          </cell>
        </row>
        <row r="1477">
          <cell r="A1477">
            <v>98025</v>
          </cell>
          <cell r="B1477" t="str">
            <v>ACRÉSCIMO PARA POÇO DE VISITA RETANGULAR PARA ESGOTO, EM ALVENARIA COM BLOCOS DE CONCRETO, DIMENSÕES INTERNAS = 2X3 M. AF_05/2018</v>
          </cell>
          <cell r="C1477" t="str">
            <v>M</v>
          </cell>
          <cell r="D1477" t="str">
            <v>2.308,46</v>
          </cell>
        </row>
        <row r="1478">
          <cell r="A1478">
            <v>98026</v>
          </cell>
          <cell r="B1478" t="str">
            <v>BASE PARA POÇO DE VISITA RETANGULAR PARA ESGOTO, EM ALVENARIA COM BLOCOS DE CONCRETO, DIMENSÕES INTERNAS = 2X3,5 M, PROFUNDIDADE = 1,45 M, EXCLUINDO TAMPÃO. AF_05/2018</v>
          </cell>
          <cell r="C1478" t="str">
            <v>UN</v>
          </cell>
          <cell r="D1478" t="str">
            <v>7.369,07</v>
          </cell>
        </row>
        <row r="1479">
          <cell r="A1479">
            <v>98027</v>
          </cell>
          <cell r="B1479" t="str">
            <v>ACRÉSCIMO PARA POÇO DE VISITA RETANGULAR PARA ESGOTO, EM ALVENARIA COM BLOCOS DE CONCRETO, DIMENSÕES INTERNAS = 2X3,5 M. AF_05/2018</v>
          </cell>
          <cell r="C1479" t="str">
            <v>M</v>
          </cell>
          <cell r="D1479" t="str">
            <v>2.513,84</v>
          </cell>
        </row>
        <row r="1480">
          <cell r="A1480">
            <v>98028</v>
          </cell>
          <cell r="B1480" t="str">
            <v>BASE PARA POÇO DE VISITA RETANGULAR PARA ESGOTO, EM ALVENARIA COM BLOCOS DE CONCRETO, DIMENSÕES INTERNAS = 2X4 M, PROFUNDIDADE = 1,45 M, EXCLUINDO TAMPÃO. AF_05/2018</v>
          </cell>
          <cell r="C1480" t="str">
            <v>UN</v>
          </cell>
          <cell r="D1480" t="str">
            <v>8.205,76</v>
          </cell>
        </row>
        <row r="1481">
          <cell r="A1481">
            <v>98029</v>
          </cell>
          <cell r="B1481" t="str">
            <v>ACRÉSCIMO PARA POÇO DE VISITA RETANGULAR PARA ESGOTO, EM ALVENARIA COM BLOCOS DE CONCRETO, DIMENSÕES INTERNAS = 2X4 M. AF_05/2018</v>
          </cell>
          <cell r="C1481" t="str">
            <v>M</v>
          </cell>
          <cell r="D1481" t="str">
            <v>2.726,32</v>
          </cell>
        </row>
        <row r="1482">
          <cell r="A1482">
            <v>98030</v>
          </cell>
          <cell r="B1482" t="str">
            <v>BASE PARA POÇO DE VISITA RETANGULAR PARA ESGOTO, EM ALVENARIA COM BLOCOS DE CONCRETO, DIMENSÕES INTERNAS = 2,5X2,5 M, PROFUNDIDADE = 1,45 M, EXCLUINDO TAMPÃO. AF_05/2018</v>
          </cell>
          <cell r="C1482" t="str">
            <v>UN</v>
          </cell>
          <cell r="D1482" t="str">
            <v>6.708,10</v>
          </cell>
        </row>
        <row r="1483">
          <cell r="A1483">
            <v>98031</v>
          </cell>
          <cell r="B1483" t="str">
            <v>ACRÉSCIMO PARA POÇO DE VISITA RETANGULAR PARA ESGOTO, EM ALVENARIA COM BLOCOS DE CONCRETO, DIMENSÕES INTERNAS = 2,5X2,5 M. AF_05/2018</v>
          </cell>
          <cell r="C1483" t="str">
            <v>M</v>
          </cell>
          <cell r="D1483" t="str">
            <v>2.315,64</v>
          </cell>
        </row>
        <row r="1484">
          <cell r="A1484">
            <v>98032</v>
          </cell>
          <cell r="B1484" t="str">
            <v>BASE PARA POÇO DE VISITA RETANGULAR PARA ESGOTO, EM ALVENARIA COM BLOCOS DE CONCRETO, DIMENSÕES INTERNAS = 2,5X3 M, PROFUNDIDADE = 1,45 M, EXCLUINDO TAMPÃO. AF_05/2018</v>
          </cell>
          <cell r="C1484" t="str">
            <v>UN</v>
          </cell>
          <cell r="D1484" t="str">
            <v>7.719,63</v>
          </cell>
        </row>
        <row r="1485">
          <cell r="A1485">
            <v>98033</v>
          </cell>
          <cell r="B1485" t="str">
            <v>ACRÉSCIMO PARA POÇO DE VISITA RETANGULAR PARA ESGOTO, EM ALVENARIA COM BLOCOS DE CONCRETO, DIMENSÕES INTERNAS = 2,5X3 M. AF_05/2018</v>
          </cell>
          <cell r="C1485" t="str">
            <v>M</v>
          </cell>
          <cell r="D1485" t="str">
            <v>2.521,02</v>
          </cell>
        </row>
        <row r="1486">
          <cell r="A1486">
            <v>98034</v>
          </cell>
          <cell r="B1486" t="str">
            <v>BASE PARA POÇO DE VISITA RETANGULAR PARA ESGOTO, EM ALVENARIA COM BLOCOS DE CONCRETO, DIMENSÕES INTERNAS = 2,5X3,5 M, PROFUNDIDADE = 1,45 M, EXCLUINDO TAMPÃO. AF_05/2018</v>
          </cell>
          <cell r="C1486" t="str">
            <v>UN</v>
          </cell>
          <cell r="D1486" t="str">
            <v>8.731,17</v>
          </cell>
        </row>
        <row r="1487">
          <cell r="A1487">
            <v>98035</v>
          </cell>
          <cell r="B1487" t="str">
            <v>ACRÉSCIMO PARA POÇO DE VISITA RETANGULAR PARA ESGOTO, EM ALVENARIA COM BLOCOS DE CONCRETO, DIMENSÕES INTERNAS = 2,5X3,5 M. AF_05/2018</v>
          </cell>
          <cell r="C1487" t="str">
            <v>M</v>
          </cell>
          <cell r="D1487" t="str">
            <v>2.726,32</v>
          </cell>
        </row>
        <row r="1488">
          <cell r="A1488">
            <v>98036</v>
          </cell>
          <cell r="B1488" t="str">
            <v>BASE PARA POÇO DE VISITA RETANGULAR PARA ESGOTO, EM ALVENARIA COM BLOCOS DE CONCRETO, DIMENSÕES INTERNAS = 2,5X4 M, PROFUNDIDADE = 1,45 M, EXCLUINDO TAMPÃO. AF_05/2018</v>
          </cell>
          <cell r="C1488" t="str">
            <v>UN</v>
          </cell>
          <cell r="D1488" t="str">
            <v>9.742,74</v>
          </cell>
        </row>
        <row r="1489">
          <cell r="A1489">
            <v>98037</v>
          </cell>
          <cell r="B1489" t="str">
            <v>ACRÉSCIMO PARA POÇO DE VISITA RETANGULAR PARA ESGOTO, EM ALVENARIA COM BLOCOS DE CONCRETO, DIMENSÕES INTERNAS = 2,5X4 M. AF_05/2018</v>
          </cell>
          <cell r="C1489" t="str">
            <v>M</v>
          </cell>
          <cell r="D1489" t="str">
            <v>2.938,85</v>
          </cell>
        </row>
        <row r="1490">
          <cell r="A1490">
            <v>98038</v>
          </cell>
          <cell r="B1490" t="str">
            <v>BASE PARA POÇO DE VISITA RETANGULAR PARA ESGOTO, EM ALVENARIA COM BLOCOS DE CONCRETO, DIMENSÕES INTERNAS = 3X3 M, PROFUNDIDADE = 1,45 M, EXCLUINDO TAMPÃO. AF_05/2018</v>
          </cell>
          <cell r="C1490" t="str">
            <v>UN</v>
          </cell>
          <cell r="D1490" t="str">
            <v>8.937,68</v>
          </cell>
        </row>
        <row r="1491">
          <cell r="A1491">
            <v>98039</v>
          </cell>
          <cell r="B1491" t="str">
            <v>ACRÉSCIMO PARA POÇO DE VISITA RETANGULAR PARA ESGOTO, EM ALVENARIA COM BLOCOS DE CONCRETO, DIMENSÕES INTERNAS = 3X3 M. AF_05/2018</v>
          </cell>
          <cell r="C1491" t="str">
            <v>M</v>
          </cell>
          <cell r="D1491" t="str">
            <v>2.733,48</v>
          </cell>
        </row>
        <row r="1492">
          <cell r="A1492">
            <v>98040</v>
          </cell>
          <cell r="B1492" t="str">
            <v>BASE PARA POÇO DE VISITA RETANGULAR PARA ESGOTO, EM ALVENARIA COM BLOCOS DE CONCRETO, DIMENSÕES INTERNAS = 3X3,5 M, PROFUNDIDADE = 1,45 M, EXCLUINDO TAMPÃO. AF_05/2018</v>
          </cell>
          <cell r="C1492" t="str">
            <v>UN</v>
          </cell>
          <cell r="D1492" t="str">
            <v>10.105,02</v>
          </cell>
        </row>
        <row r="1493">
          <cell r="A1493">
            <v>98041</v>
          </cell>
          <cell r="B1493" t="str">
            <v>ACRÉSCIMO PARA POÇO DE VISITA RETANGULAR PARA ESGOTO, EM ALVENARIA COM BLOCOS DE CONCRETO, DIMENSÕES INTERNAS = 3X3,5 M. AF_05/2018</v>
          </cell>
          <cell r="C1493" t="str">
            <v>M</v>
          </cell>
          <cell r="D1493" t="str">
            <v>2.938,85</v>
          </cell>
        </row>
        <row r="1494">
          <cell r="A1494">
            <v>98042</v>
          </cell>
          <cell r="B1494" t="str">
            <v>BASE PARA POÇO DE VISITA RETANGULAR PARA ESGOTO, EM ALVENARIA COM BLOCOS DE CONCRETO, DIMENSÕES INTERNAS = 3X4 M, PROFUNDIDADE = 1,45 M, EXCLUINDO TAMPÃO. AF_05/2018</v>
          </cell>
          <cell r="C1494" t="str">
            <v>UN</v>
          </cell>
          <cell r="D1494" t="str">
            <v>11.272,46</v>
          </cell>
        </row>
        <row r="1495">
          <cell r="A1495">
            <v>98043</v>
          </cell>
          <cell r="B1495" t="str">
            <v>ACRÉSCIMO PARA POÇO DE VISITA RETANGULAR PARA ESGOTO, EM ALVENARIA COM BLOCOS DE CONCRETO, DIMENSÕES INTERNAS = 3X4 M. AF_05/2018</v>
          </cell>
          <cell r="C1495" t="str">
            <v>M</v>
          </cell>
          <cell r="D1495" t="str">
            <v>3.151,42</v>
          </cell>
        </row>
        <row r="1496">
          <cell r="A1496">
            <v>98044</v>
          </cell>
          <cell r="B1496" t="str">
            <v>BASE PARA POÇO DE VISITA RETANGULAR PARA ESGOTO, EM ALVENARIA COM BLOCOS DE CONCRETO, DIMENSÕES INTERNAS = 3,5X3,5 M, PROFUNDIDADE = 1,45 M, EXCLUINDO TAMPÃO. AF_05/2018</v>
          </cell>
          <cell r="C1496" t="str">
            <v>UN</v>
          </cell>
          <cell r="D1496" t="str">
            <v>11.488,16</v>
          </cell>
        </row>
        <row r="1497">
          <cell r="A1497">
            <v>98045</v>
          </cell>
          <cell r="B1497" t="str">
            <v>ACRÉSCIMO PARA POÇO DE VISITA RETANGULAR PARA ESGOTO, EM ALVENARIA COM BLOCOS DE CONCRETO, DIMENSÕES INTERNAS = 3,5X3,5 M. AF_05/2018</v>
          </cell>
          <cell r="C1497" t="str">
            <v>M</v>
          </cell>
          <cell r="D1497" t="str">
            <v>3.151,42</v>
          </cell>
        </row>
        <row r="1498">
          <cell r="A1498">
            <v>98046</v>
          </cell>
          <cell r="B1498" t="str">
            <v>BASE PARA POÇO DE VISITA RETANGULAR PARA ESGOTO, EM ALVENARIA COM BLOCOS DE CONCRETO, DIMENSÕES INTERNAS = 3,5X4 M, PROFUNDIDADE = 1,45 M, EXCLUINDO TAMPÃO. AF_05/2018</v>
          </cell>
          <cell r="C1498" t="str">
            <v>UN</v>
          </cell>
          <cell r="D1498" t="str">
            <v>12.812,72</v>
          </cell>
        </row>
        <row r="1499">
          <cell r="A1499">
            <v>98047</v>
          </cell>
          <cell r="B1499" t="str">
            <v>ACRÉSCIMO PARA POÇO DE VISITA RETANGULAR PARA ESGOTO, EM ALVENARIA COM BLOCOS DE CONCRETO, DIMENSÕES INTERNAS = 3,5X4 M. AF_05/2018</v>
          </cell>
          <cell r="C1499" t="str">
            <v>M</v>
          </cell>
          <cell r="D1499" t="str">
            <v>3.363,96</v>
          </cell>
        </row>
        <row r="1500">
          <cell r="A1500">
            <v>98048</v>
          </cell>
          <cell r="B1500" t="str">
            <v>BASE PARA POÇO DE VISITA RETANGULAR PARA ESGOTO, EM ALVENARIA COM BLOCOS DE CONCRETO, DIMENSÕES INTERNAS = 4X4 M, PROFUNDIDADE = 1,45 M, EXCLUINDO TAMPÃO. AF_05/2018</v>
          </cell>
          <cell r="C1500" t="str">
            <v>UN</v>
          </cell>
          <cell r="D1500" t="str">
            <v>14.363,75</v>
          </cell>
        </row>
        <row r="1501">
          <cell r="A1501">
            <v>98049</v>
          </cell>
          <cell r="B1501" t="str">
            <v>ACRÉSCIMO PARA POÇO DE VISITA RETANGULAR PARA ESGOTO, EM ALVENARIA COM BLOCOS DE CONCRETO, DIMENSÕES INTERNAS = 4X4 M. AF_05/2018</v>
          </cell>
          <cell r="C1501" t="str">
            <v>M</v>
          </cell>
          <cell r="D1501" t="str">
            <v>3.506,32</v>
          </cell>
        </row>
        <row r="1502">
          <cell r="A1502">
            <v>98050</v>
          </cell>
          <cell r="B1502" t="str">
            <v>CHAMINÉ CIRCULAR PARA POÇO DE VISITA PARA ESGOTO, EM CONCRETO PRÉ-MOLDADO, DIÂMETRO INTERNO = 0,6 M. AF_05/2018</v>
          </cell>
          <cell r="C1502" t="str">
            <v>M</v>
          </cell>
          <cell r="D1502" t="str">
            <v>151,86</v>
          </cell>
        </row>
        <row r="1503">
          <cell r="A1503">
            <v>98051</v>
          </cell>
          <cell r="B1503" t="str">
            <v>CHAMINÉ CIRCULAR PARA POÇO DE VISITA PARA ESGOTO, EM ALVENARIA COM TIJOLOS CERÂMICOS MACIÇOS, DIÂMETRO INTERNO = 0,6 M. AF_05/2018</v>
          </cell>
          <cell r="C1503" t="str">
            <v>M</v>
          </cell>
          <cell r="D1503" t="str">
            <v>809,06</v>
          </cell>
        </row>
        <row r="1504">
          <cell r="A1504">
            <v>98405</v>
          </cell>
          <cell r="B1504" t="str">
            <v>BASE PARA POÇO DE VISITA CIRCULAR PARA  ESGOTO, EM ALVENARIA COM TIJOLOS CERÂMICOS MACIÇOS, DIÂMETRO INTERNO = 1 M, PROFUNDIDADE = 1,45 M, EXCLUINDO TAMPÃO. AF_05/2018</v>
          </cell>
          <cell r="C1504" t="str">
            <v>UN</v>
          </cell>
          <cell r="D1504" t="str">
            <v>2.076,13</v>
          </cell>
        </row>
        <row r="1505">
          <cell r="A1505">
            <v>98406</v>
          </cell>
          <cell r="B1505" t="str">
            <v>BASE PARA POÇO DE VISITA RETANGULAR PARA ESGOTO, EM ALVENARIA COM BLOCOS DE CONCRETO, DIMENSÕES INTERNAS = 1X3,5 M, PROFUNDIDADE = 1,45 M, EXCLUINDO TAMPÃO. AF_05/2018</v>
          </cell>
          <cell r="C1505" t="str">
            <v>UN</v>
          </cell>
          <cell r="D1505" t="str">
            <v>4.861,15</v>
          </cell>
        </row>
        <row r="1506">
          <cell r="A1506">
            <v>98407</v>
          </cell>
          <cell r="B1506" t="str">
            <v>BASE PARA POÇO DE VISITA RETANGULAR PARA ESGOTO, EM ALVENARIA COM BLOCOS DE CONCRETO, DIMENSÕES INTERNAS = 1X2 M, PROFUNDIDADE = 1,45 M, EXCLUINDO TAMPÃO. AF_05/2018</v>
          </cell>
          <cell r="C1506" t="str">
            <v>UN</v>
          </cell>
          <cell r="D1506" t="str">
            <v>3.183,27</v>
          </cell>
        </row>
        <row r="1507">
          <cell r="A1507">
            <v>98408</v>
          </cell>
          <cell r="B1507" t="str">
            <v>BASE PARA POÇO DE VISITA RETANGULAR PARA ESGOTO, EM ALVENARIA COM BLOCOS DE CONCRETO, DIMENSÕES INTERNAS = 1X2,5 M, PROFUNDIDADE = 1,45 M, EXCLUINDO TAMPÃO. AF_05/2018</v>
          </cell>
          <cell r="C1507" t="str">
            <v>UN</v>
          </cell>
          <cell r="D1507" t="str">
            <v>3.734,51</v>
          </cell>
        </row>
        <row r="1508">
          <cell r="A1508">
            <v>98409</v>
          </cell>
          <cell r="B1508" t="str">
            <v>ACRÉSCIMO PARA POÇO DE VISITA CIRCULAR PARA ESGOTO, EM CONCRETO PRÉ-MOLDADO, DIÂMETRO INTERNO = 0,8 M. AF_05/2018</v>
          </cell>
          <cell r="C1508" t="str">
            <v>M</v>
          </cell>
          <cell r="D1508" t="str">
            <v>223,25</v>
          </cell>
        </row>
        <row r="1509">
          <cell r="A1509">
            <v>98414</v>
          </cell>
          <cell r="B1509" t="str">
            <v>BASE PARA POÇO DE VISITA CIRCULAR PARA  ESGOTO, EM CONCRETO PRÉ-MOLDADO, DIÂMETRO INTERNO = 1 M, PROFUNDIDADE = 1,45 M, EXCLUINDO TAMPÃO. AF_05/2018_P</v>
          </cell>
          <cell r="C1509" t="str">
            <v>UN</v>
          </cell>
          <cell r="D1509" t="str">
            <v>901,81</v>
          </cell>
        </row>
        <row r="1510">
          <cell r="A1510">
            <v>98415</v>
          </cell>
          <cell r="B1510" t="str">
            <v>(COMPOSIÇÃO REPRESENTATIVA) POÇO DE VISITA CIRCULAR PARA ESGOTO, EM CONCRETO PRÉ-MOLDADO, DIÂMETRO INTERNO = 1,0 M, PROFUNDIDADE ATÉ 1,50 M, EXCLUINDO TAMPÃO. AF_04/2018</v>
          </cell>
          <cell r="C1510" t="str">
            <v>UN</v>
          </cell>
          <cell r="D1510" t="str">
            <v>901,81</v>
          </cell>
        </row>
        <row r="1511">
          <cell r="A1511">
            <v>98416</v>
          </cell>
          <cell r="B1511" t="str">
            <v>(COMPOSIÇÃO REPRESENTATIVA) POÇO DE VISITA CIRCULAR PARA ESGOTO, EM CONCRETO PRÉ-MOLDADO, DIÂMETRO INTERNO = 1,0 M, PROFUNDIDADE DE 1,50 A 2,00 M, EXCLUINDO TAMPÃO. AF_04/2018</v>
          </cell>
          <cell r="C1511" t="str">
            <v>UN</v>
          </cell>
          <cell r="D1511" t="str">
            <v>1.047,26</v>
          </cell>
        </row>
        <row r="1512">
          <cell r="A1512">
            <v>98417</v>
          </cell>
          <cell r="B1512" t="str">
            <v>(COMPOSIÇÃO REPRESENTATIVA) POÇO DE VISITA CIRCULAR PARA ESGOTO, EM CONCRETO PRÉ-MOLDADO, DIÂMETRO INTERNO = 1,0 M, PROFUNDIDADE DE 2,00 A 2,50 M, EXCLUINDO TAMPÃO. AF_04/2018</v>
          </cell>
          <cell r="C1512" t="str">
            <v>UN</v>
          </cell>
          <cell r="D1512" t="str">
            <v>1.192,72</v>
          </cell>
        </row>
        <row r="1513">
          <cell r="A1513">
            <v>98418</v>
          </cell>
          <cell r="B1513" t="str">
            <v>(COMPOSIÇÃO REPRESENTATIVA) POÇO DE VISITA CIRCULAR PARA ESGOTO, EM CONCRETO PRÉ-MOLDADO, DIÂMETRO INTERNO = 1,0 M, PROFUNDIDADE DE 2,50 A 3,00 M, EXCLUINDO TAMPÃO. AF_04/2018</v>
          </cell>
          <cell r="C1513" t="str">
            <v>UN</v>
          </cell>
          <cell r="D1513" t="str">
            <v>1.268,65</v>
          </cell>
        </row>
        <row r="1514">
          <cell r="A1514">
            <v>98419</v>
          </cell>
          <cell r="B1514" t="str">
            <v>(COMPOSIÇÃO REPRESENTATIVA) POÇO DE VISITA CIRCULAR PARA ESGOTO, EM CONCRETO PRÉ-MOLDADO, DIÂMETRO INTERNO = 1,0 M, PROFUNDIDADE DE 3,00 A 3,50 M, EXCLUINDO TAMPÃO. AF_04/2018</v>
          </cell>
          <cell r="C1514" t="str">
            <v>UN</v>
          </cell>
          <cell r="D1514" t="str">
            <v>1.344,58</v>
          </cell>
        </row>
        <row r="1515">
          <cell r="A1515">
            <v>98420</v>
          </cell>
          <cell r="B1515" t="str">
            <v>(COMPOSIÇÃO REPRESENTATIVA) POÇO DE VISITA CIRCULAR PARA ESGOTO, EM CONCRETO PRÉ-MOLDADO, DIÂMETRO INTERNO = 1,0 M, PROFUNDIDADE ATÉ 1,50 M, INCLUINDO TAMPÃO DE FERRO FUNDIDO, DIÂMETRO DE 60 CM. AF_04/2018</v>
          </cell>
          <cell r="C1515" t="str">
            <v>UN</v>
          </cell>
          <cell r="D1515" t="str">
            <v>1.364,52</v>
          </cell>
        </row>
        <row r="1516">
          <cell r="A1516">
            <v>98421</v>
          </cell>
          <cell r="B1516" t="str">
            <v>(COMPOSIÇÃO REPRESENTATIVA) POÇO DE VISITA CIRCULAR PARA ESGOTO, EM CONCRETO PRÉ-MOLDADO, DIÂMETRO INTERNO = 1,0 M, PROFUNDIDADE DE 1,50 A 2,00 M, INCLUINDO TAMPÃO DE FERRO FUNDIDO, DIÂMETRO DE 60 CM. AF_04/2018</v>
          </cell>
          <cell r="C1516" t="str">
            <v>UN</v>
          </cell>
          <cell r="D1516" t="str">
            <v>1.509,97</v>
          </cell>
        </row>
        <row r="1517">
          <cell r="A1517">
            <v>98422</v>
          </cell>
          <cell r="B1517" t="str">
            <v>(COMPOSIÇÃO REPRESENTATIVA) POÇO DE VISITA CIRCULAR PARA ESGOTO, EM CONCRETO PRÉ-MOLDADO, DIÂMETRO INTERNO = 1,0 M, PROFUNDIDADE DE 2,00 A 2,50 M, INCLUINDO TAMPÃO DE FERRO FUNDIDO, DIÂMETRO DE 60 CM. AF_04/2018</v>
          </cell>
          <cell r="C1517" t="str">
            <v>UN</v>
          </cell>
          <cell r="D1517" t="str">
            <v>1.655,43</v>
          </cell>
        </row>
        <row r="1518">
          <cell r="A1518">
            <v>98423</v>
          </cell>
          <cell r="B1518" t="str">
            <v>(COMPOSIÇÃO REPRESENTATIVA) POÇO DE VISITA CIRCULAR PARA ESGOTO, EM CONCRETO PRÉ-MOLDADO, DIÂMETRO INTERNO = 1,0 M, PROFUNDIDADE DE 2,50 A 3,00 M, INCLUINDO TAMPÃO DE FERRO FUNDIDO, DIÂMETRO DE 60 CM. AF_04/2018</v>
          </cell>
          <cell r="C1518" t="str">
            <v>UN</v>
          </cell>
          <cell r="D1518" t="str">
            <v>1.731,36</v>
          </cell>
        </row>
        <row r="1519">
          <cell r="A1519">
            <v>98424</v>
          </cell>
          <cell r="B1519" t="str">
            <v>(COMPOSIÇÃO REPRESENTATIVA) POÇO DE VISITA CIRCULAR PARA ESGOTO, EM CONCRETO PRÉ-MOLDADO, DIÂMETRO INTERNO = 1,0 M, PROFUNDIDADE DE 3,00 A 3,50 M, INCLUINDO TAMPÃO DE FERRO FUNDIDO, DIÂMETRO DE 60 CM. AF_04/2018</v>
          </cell>
          <cell r="C1519" t="str">
            <v>UN</v>
          </cell>
          <cell r="D1519" t="str">
            <v>1.807,29</v>
          </cell>
        </row>
        <row r="1520">
          <cell r="A1520">
            <v>98425</v>
          </cell>
          <cell r="B1520" t="str">
            <v>(COMPOSIÇÃO REPRESENTATIVA) POÇO DE VISITA CIRCULAR PARA ESGOTO, EM ALVENARIA COM TIJOLOS CERÂMICOS MACIÇOS, DIÂMETRO INTERNO = 1,2 M, PROFUNDIDADE ATÉ 1,50 M, EXCLUINDO TAMPÃO. AF_04/2018</v>
          </cell>
          <cell r="C1520" t="str">
            <v>UN</v>
          </cell>
          <cell r="D1520" t="str">
            <v>2.453,01</v>
          </cell>
        </row>
        <row r="1521">
          <cell r="A1521">
            <v>98426</v>
          </cell>
          <cell r="B1521" t="str">
            <v>(COMPOSIÇÃO REPRESENTATIVA) POÇO DE VISITA CIRCULAR PARA ESGOTO, EM ALVENARIA COM TIJOLOS CERÂMICOS MACIÇOS, DIÂMETRO INTERNO = 1,2 M, PROFUNDIDADE DE 1,50 A 2,00 M, EXCLUINDO TAMPÃO. AF_04/2018</v>
          </cell>
          <cell r="C1521" t="str">
            <v>UN</v>
          </cell>
          <cell r="D1521" t="str">
            <v>3.172,41</v>
          </cell>
        </row>
        <row r="1522">
          <cell r="A1522">
            <v>98427</v>
          </cell>
          <cell r="B1522" t="str">
            <v>(COMPOSIÇÃO REPRESENTATIVA) POÇO DE VISITA CIRCULAR PARA ESGOTO, EM ALVENARIA COM TIJOLOS CERÂMICOS MACIÇOS, DIÂMETRO INTERNO = 1,2 M, PROFUNDIDADE DE 2,00 A 2,50 M, EXCLUINDO TAMPÃO. AF_04/2018</v>
          </cell>
          <cell r="C1522" t="str">
            <v>UN</v>
          </cell>
          <cell r="D1522" t="str">
            <v>3.891,82</v>
          </cell>
        </row>
        <row r="1523">
          <cell r="A1523">
            <v>98428</v>
          </cell>
          <cell r="B1523" t="str">
            <v>(COMPOSIÇÃO REPRESENTATIVA) POÇO DE VISITA CIRCULAR PARA ESGOTO, EM ALVENARIA COM TIJOLOS CERÂMICOS MACIÇOS, DIÂMETRO INTERNO = 1,2 M, PROFUNDIDADE DE 2,50 A 3,00 M, EXCLUINDO TAMPÃO. AF_04/2018</v>
          </cell>
          <cell r="C1523" t="str">
            <v>UN</v>
          </cell>
          <cell r="D1523" t="str">
            <v>4.296,35</v>
          </cell>
        </row>
        <row r="1524">
          <cell r="A1524">
            <v>98429</v>
          </cell>
          <cell r="B1524" t="str">
            <v>(COMPOSIÇÃO REPRESENTATIVA) POÇO DE VISITA CIRCULAR PARA ESGOTO, EM ALVENARIA COM TIJOLOS CERÂMICOS MACIÇOS, DIÂMETRO INTERNO = 1,2 M, PROFUNDIDADE DE 3,00 A 3,50 M, EXCLUINDO TAMPÃO. AF_04/2018</v>
          </cell>
          <cell r="C1524" t="str">
            <v>UN</v>
          </cell>
          <cell r="D1524" t="str">
            <v>4.700,88</v>
          </cell>
        </row>
        <row r="1525">
          <cell r="A1525">
            <v>98430</v>
          </cell>
          <cell r="B1525" t="str">
            <v>(COMPOSIÇÃO REPRESENTATIVA) POÇO DE VISITA CIRCULAR PARA ESGOTO, EM ALVENARIA COM TIJOLOS CERÂMICOS MACIÇOS, DIÂMETRO INTERNO = 1,2 M, PROFUNDIDADE ATÉ 1,50 M, INCLUINDO TAMPÃO DE FERRO FUNDIDO, DIÂMETRO DE 60 CM. AF_04/2018</v>
          </cell>
          <cell r="C1525" t="str">
            <v>UN</v>
          </cell>
          <cell r="D1525" t="str">
            <v>2.915,72</v>
          </cell>
        </row>
        <row r="1526">
          <cell r="A1526">
            <v>98431</v>
          </cell>
          <cell r="B1526" t="str">
            <v>(COMPOSIÇÃO REPRESENTATIVA) POÇO DE VISITA CIRCULAR PARA ESGOTO, EM ALVENARIA COM TIJOLOS CERÂMICOS MACIÇOS, DIÂMETRO INTERNO = 1,2 M, PROFUNDIDADE DE 1,50 A 2,00 M, INCLUINDO TAMPÃO DE FERRO FUNDIDO, DIÂMETRO DE 60 CM. AF_04/2018</v>
          </cell>
          <cell r="C1526" t="str">
            <v>UN</v>
          </cell>
          <cell r="D1526" t="str">
            <v>3.635,12</v>
          </cell>
        </row>
        <row r="1527">
          <cell r="A1527">
            <v>98432</v>
          </cell>
          <cell r="B1527" t="str">
            <v>(COMPOSIÇÃO REPRESENTATIVA) POÇO DE VISITA CIRCULAR PARA ESGOTO, EM ALVENARIA COM TIJOLOS CERÂMICOS MACIÇOS, DIÂMETRO INTERNO = 1,2 M, PROFUNDIDADE DE 2,00 A 2,50 M, INCLUINDO TAMPÃO DE FERRO FUNDIDO, DIÂMETRO DE 60 CM. AF_04/2018</v>
          </cell>
          <cell r="C1527" t="str">
            <v>UN</v>
          </cell>
          <cell r="D1527" t="str">
            <v>4.354,53</v>
          </cell>
        </row>
        <row r="1528">
          <cell r="A1528">
            <v>98433</v>
          </cell>
          <cell r="B1528" t="str">
            <v>(COMPOSIÇÃO REPRESENTATIVA) POÇO DE VISITA CIRCULAR PARA ESGOTO, EM ALVENARIA COM TIJOLOS CERÂMICOS MACIÇOS, DIÂMETRO INTERNO = 1,2 M, PROFUNDIDADE DE 2,50 A 3,00 M, INCLUINDO TAMPÃO DE FERRO FUNDIDO, DIÂMETRO DE 60 CM. AF_04/2018</v>
          </cell>
          <cell r="C1528" t="str">
            <v>UN</v>
          </cell>
          <cell r="D1528" t="str">
            <v>4.759,06</v>
          </cell>
        </row>
        <row r="1529">
          <cell r="A1529">
            <v>98434</v>
          </cell>
          <cell r="B1529" t="str">
            <v>(COMPOSIÇÃO REPRESENTATIVA) POÇO DE VISITA CIRCULAR PARA ESGOTO, EM ALVENARIA COM TIJOLOS CERÂMICOS MACIÇOS, DIÂMETRO INTERNO = 1,2 M, PROFUNDIDADE DE 3,00 A 3,50 M, INCLUINDO TAMPÃO DE FERRO FUNDIDO, DIÂMETRO DE 60 CM. AF_04/2018</v>
          </cell>
          <cell r="C1529" t="str">
            <v>UN</v>
          </cell>
          <cell r="D1529" t="str">
            <v>5.163,59</v>
          </cell>
        </row>
        <row r="1530">
          <cell r="A1530">
            <v>99240</v>
          </cell>
          <cell r="B1530" t="str">
            <v>ACRÉSCIMO PARA POÇO DE VISITA CIRCULAR PARA DRENAGEM, EM CONCRETO PRÉ-MOLDADO, DIÂMETRO INTERNO = 1,2 M. AF_05/2018</v>
          </cell>
          <cell r="C1530" t="str">
            <v>M</v>
          </cell>
          <cell r="D1530" t="str">
            <v>366,38</v>
          </cell>
        </row>
        <row r="1531">
          <cell r="A1531">
            <v>99241</v>
          </cell>
          <cell r="B1531" t="str">
            <v>ACRÉSCIMO PARA POÇO DE VISITA RETANGULAR PARA DRENAGEM, EM ALVENARIA COM BLOCOS DE CONCRETO, DIMENSÕES INTERNAS = 1,5X1,5 M. AF_05/2018</v>
          </cell>
          <cell r="C1531" t="str">
            <v>M</v>
          </cell>
          <cell r="D1531" t="str">
            <v>1.387,83</v>
          </cell>
        </row>
        <row r="1532">
          <cell r="A1532">
            <v>99242</v>
          </cell>
          <cell r="B1532" t="str">
            <v>BASE PARA POÇO DE VISITA CIRCULAR PARA DRENAGEM, EM ALVENARIA COM TIJOLOS CERÂMICOS MACIÇOS, DIÂMETRO INTERNO = 1,2 M, PROFUNDIDADE = 1,45 M, EXCLUINDO TAMPÃO. AF_05/2018</v>
          </cell>
          <cell r="C1532" t="str">
            <v>UN</v>
          </cell>
          <cell r="D1532" t="str">
            <v>2.349,01</v>
          </cell>
        </row>
        <row r="1533">
          <cell r="A1533">
            <v>99243</v>
          </cell>
          <cell r="B1533" t="str">
            <v>ACRÉSCIMO PARA POÇO DE VISITA CIRCULAR PARA DRENAGEM, EM ALVENARIA COM TIJOLOS CERÂMICOS MACIÇOS, DIÂMETRO INTERNO = 1,2 M. AF_05/2018</v>
          </cell>
          <cell r="C1533" t="str">
            <v>M</v>
          </cell>
          <cell r="D1533" t="str">
            <v>1.355,47</v>
          </cell>
        </row>
        <row r="1534">
          <cell r="A1534">
            <v>99244</v>
          </cell>
          <cell r="B1534" t="str">
            <v>BASE PARA POÇO DE VISITA RETANGULAR PARA DRENAGEM, EM ALVENARIA COM BLOCOS DE CONCRETO, DIMENSÕES INTERNAS = 1,5X2 M, PROFUNDIDADE = 1,45 M, EXCLUINDO TAMPÃO. AF_05/2018</v>
          </cell>
          <cell r="C1534" t="str">
            <v>UN</v>
          </cell>
          <cell r="D1534" t="str">
            <v>3.850,32</v>
          </cell>
        </row>
        <row r="1535">
          <cell r="A1535">
            <v>99246</v>
          </cell>
          <cell r="B1535" t="str">
            <v>ACRÉSCIMO PARA POÇO DE VISITA CIRCULAR PARA DRENAGEM, EM CONCRETO PRÉ-MOLDADO, DIÂMETRO INTERNO = 1,5 M. AF_05/2018</v>
          </cell>
          <cell r="C1535" t="str">
            <v>M</v>
          </cell>
          <cell r="D1535" t="str">
            <v>521,56</v>
          </cell>
        </row>
        <row r="1536">
          <cell r="A1536">
            <v>99247</v>
          </cell>
          <cell r="B1536" t="str">
            <v>ACRÉSCIMO PARA POÇO DE VISITA RETANGULAR PARA DRENAGEM, EM ALVENARIA COM BLOCOS DE CONCRETO, DIMENSÕES INTERNAS = 1,5X2 M. AF_05/2018</v>
          </cell>
          <cell r="C1536" t="str">
            <v>M</v>
          </cell>
          <cell r="D1536" t="str">
            <v>1.583,68</v>
          </cell>
        </row>
        <row r="1537">
          <cell r="A1537">
            <v>99248</v>
          </cell>
          <cell r="B1537" t="str">
            <v>BASE PARA POÇO DE VISITA CIRCULAR PARA DRENAGEM, EM ALVENARIA COM TIJOLOS CERÂMICOS MACIÇOS, DIÂMETRO INTERNO = 1,5 M, PROFUNDIDADE = 1,45 M, EXCLUINDO TAMPÃO. AF_05/2018</v>
          </cell>
          <cell r="C1537" t="str">
            <v>UN</v>
          </cell>
          <cell r="D1537" t="str">
            <v>2.993,00</v>
          </cell>
        </row>
        <row r="1538">
          <cell r="A1538">
            <v>99249</v>
          </cell>
          <cell r="B1538" t="str">
            <v>ACRÉSCIMO PARA POÇO DE VISITA CIRCULAR PARA DRENAGEM, EM ALVENARIA COM TIJOLOS CERÂMICOS MACIÇOS, DIÂMETRO INTERNO = 1,5 M. AF_05/2018</v>
          </cell>
          <cell r="C1538" t="str">
            <v>M</v>
          </cell>
          <cell r="D1538" t="str">
            <v>1.655,63</v>
          </cell>
        </row>
        <row r="1539">
          <cell r="A1539">
            <v>99252</v>
          </cell>
          <cell r="B1539" t="str">
            <v>BASE PARA POÇO DE VISITA RETANGULAR PARA DRENAGEM, EM ALVENARIA COM BLOCOS DE CONCRETO, DIMENSÕES INTERNAS = 1X1 M, PROFUNDIDADE = 1,45 M, EXCLUINDO TAMPÃO. AF_05/2018</v>
          </cell>
          <cell r="C1539" t="str">
            <v>UN</v>
          </cell>
          <cell r="D1539" t="str">
            <v>2.012,44</v>
          </cell>
        </row>
        <row r="1540">
          <cell r="A1540">
            <v>99254</v>
          </cell>
          <cell r="B1540" t="str">
            <v>ACRÉSCIMO PARA POÇO DE VISITA RETANGULAR PARA DRENAGEM, EM ALVENARIA COM BLOCOS DE CONCRETO, DIMENSÕES INTERNAS = 1X1 M. AF_05/2018</v>
          </cell>
          <cell r="C1540" t="str">
            <v>M</v>
          </cell>
          <cell r="D1540" t="str">
            <v>996,12</v>
          </cell>
        </row>
        <row r="1541">
          <cell r="A1541">
            <v>99256</v>
          </cell>
          <cell r="B1541" t="str">
            <v>BASE PARA POÇO DE VISITA RETANGULAR PARA DRENAGEM, EM ALVENARIA COM BLOCOS DE CONCRETO, DIMENSÕES INTERNAS = 1,5X2,5 M, PROFUNDIDADE = 1,45 M, EXCLUINDO TAMPÃO. AF_05/2018</v>
          </cell>
          <cell r="C1541" t="str">
            <v>UN</v>
          </cell>
          <cell r="D1541" t="str">
            <v>4.522,87</v>
          </cell>
        </row>
        <row r="1542">
          <cell r="A1542">
            <v>99259</v>
          </cell>
          <cell r="B1542" t="str">
            <v>BASE PARA POÇO DE VISITA RETANGULAR PARA DRENAGEM, EM ALVENARIA COM BLOCOS DE CONCRETO, DIMENSÕES INTERNAS = 1X1,5 M, PROFUNDIDADE = 1,45 M, EXCLUINDO TAMPÃO. AF_05/2018</v>
          </cell>
          <cell r="C1542" t="str">
            <v>UN</v>
          </cell>
          <cell r="D1542" t="str">
            <v>2.545,40</v>
          </cell>
        </row>
        <row r="1543">
          <cell r="A1543">
            <v>99261</v>
          </cell>
          <cell r="B1543" t="str">
            <v>ACRÉSCIMO PARA POÇO DE VISITA RETANGULAR PARA DRENAGEM, EM ALVENARIA COM BLOCOS DE CONCRETO, DIMENSÕES INTERNAS = 1X1,5 M. AF_05/2018</v>
          </cell>
          <cell r="C1543" t="str">
            <v>M</v>
          </cell>
          <cell r="D1543" t="str">
            <v>1.191,95</v>
          </cell>
        </row>
        <row r="1544">
          <cell r="A1544">
            <v>99263</v>
          </cell>
          <cell r="B1544" t="str">
            <v>ACRÉSCIMO PARA POÇO DE VISITA RETANGULAR PARA DRENAGEM, EM ALVENARIA COM BLOCOS DE CONCRETO, DIMENSÕES INTERNAS = 1,5X2,5 M. AF_05/2018</v>
          </cell>
          <cell r="C1544" t="str">
            <v>M</v>
          </cell>
          <cell r="D1544" t="str">
            <v>1.779,58</v>
          </cell>
        </row>
        <row r="1545">
          <cell r="A1545">
            <v>99265</v>
          </cell>
          <cell r="B1545" t="str">
            <v>BASE PARA POÇO DE VISITA RETANGULAR PARA DRENAGEM, EM ALVENARIA COM BLOCOS DE CONCRETO, DIMENSÕES INTERNAS = 1X2 M, PROFUNDIDADE = 1,45 M, EXCLUINDO TAMPÃO. AF_05/2018</v>
          </cell>
          <cell r="C1545" t="str">
            <v>UN</v>
          </cell>
          <cell r="D1545" t="str">
            <v>3.078,28</v>
          </cell>
        </row>
        <row r="1546">
          <cell r="A1546">
            <v>99266</v>
          </cell>
          <cell r="B1546" t="str">
            <v>ACRÉSCIMO PARA POÇO DE VISITA RETANGULAR PARA DRENAGEM, EM ALVENARIA COM BLOCOS DE CONCRETO, DIMENSÕES INTERNAS = 1X2 M. AF_05/2018</v>
          </cell>
          <cell r="C1546" t="str">
            <v>M</v>
          </cell>
          <cell r="D1546" t="str">
            <v>1.387,83</v>
          </cell>
        </row>
        <row r="1547">
          <cell r="A1547">
            <v>99267</v>
          </cell>
          <cell r="B1547" t="str">
            <v>BASE PARA POÇO DE VISITA RETANGULAR PARA DRENAGEM, EM ALVENARIA COM BLOCOS DE CONCRETO, DIMENSÕES INTERNAS = 1X2,5 M, PROFUNDIDADE = 1,45 M, EXCLUINDO TAMPÃO. AF_05/2018</v>
          </cell>
          <cell r="C1547" t="str">
            <v>UN</v>
          </cell>
          <cell r="D1547" t="str">
            <v>3.611,16</v>
          </cell>
        </row>
        <row r="1548">
          <cell r="A1548">
            <v>99269</v>
          </cell>
          <cell r="B1548" t="str">
            <v>ACRÉSCIMO PARA POÇO DE VISITA RETANGULAR PARA DRENAGEM, EM ALVENARIA COM BLOCOS DE CONCRETO, DIMENSÕES INTERNAS = 1X2,5 M. AF_05/2018</v>
          </cell>
          <cell r="C1548" t="str">
            <v>M</v>
          </cell>
          <cell r="D1548" t="str">
            <v>1.583,68</v>
          </cell>
        </row>
        <row r="1549">
          <cell r="A1549">
            <v>99271</v>
          </cell>
          <cell r="B1549" t="str">
            <v>BASE PARA POÇO DE VISITA RETANGULAR PARA DRENAGEM, EM ALVENARIA COM BLOCOS DE CONCRETO, DIMENSÕES INTERNAS = 1,5X3 M, PROFUNDIDADE = 1,45 M, EXCLUINDO TAMPÃO. AF_05/2018</v>
          </cell>
          <cell r="C1549" t="str">
            <v>UN</v>
          </cell>
          <cell r="D1549" t="str">
            <v>5.195,31</v>
          </cell>
        </row>
        <row r="1550">
          <cell r="A1550">
            <v>99272</v>
          </cell>
          <cell r="B1550" t="str">
            <v>POÇO DE INSPEÇÃO CIRCULAR PARA DRENAGEM, EM ALVENARIA COM TIJOLOS CERÂMICOS MACIÇOS, DIÂMETRO INTERNO = 0,6 M, PROFUNDIDADE = 1 M, EXCLUINDO TAMPÃO. AF_05/2018</v>
          </cell>
          <cell r="C1550" t="str">
            <v>UN</v>
          </cell>
          <cell r="D1550" t="str">
            <v>865,54</v>
          </cell>
        </row>
        <row r="1551">
          <cell r="A1551">
            <v>99273</v>
          </cell>
          <cell r="B1551" t="str">
            <v>POÇO DE INSPEÇÃO CIRCULAR PARA DRENAGEM, EM ALVENARIA COM TIJOLOS CERÂMICOS MACIÇOS, DIÂMETRO INTERNO = 0,6 M, PROFUNDIDADE = 1,5 M, EXCLUINDO TAMPÃO. AF_05/2018</v>
          </cell>
          <cell r="C1551" t="str">
            <v>UN</v>
          </cell>
          <cell r="D1551" t="str">
            <v>1.256,25</v>
          </cell>
        </row>
        <row r="1552">
          <cell r="A1552">
            <v>99274</v>
          </cell>
          <cell r="B1552" t="str">
            <v>BASE PARA POÇO DE VISITA RETANGULAR PARA DRENAGEM, EM ALVENARIA COM BLOCOS DE CONCRETO, DIMENSÕES INTERNAS = 1X3 M, PROFUNDIDADE = 1,45 M, EXCLUINDO TAMPÃO. AF_05/2018</v>
          </cell>
          <cell r="C1552" t="str">
            <v>UN</v>
          </cell>
          <cell r="D1552" t="str">
            <v>4.165,57</v>
          </cell>
        </row>
        <row r="1553">
          <cell r="A1553">
            <v>99276</v>
          </cell>
          <cell r="B1553" t="str">
            <v>ACRÉSCIMO PARA POÇO DE VISITA RETANGULAR PARA DRENAGEM, EM ALVENARIA COM BLOCOS DE CONCRETO, DIMENSÕES INTERNAS = 1,5X3 M. AF_05/2018</v>
          </cell>
          <cell r="C1553" t="str">
            <v>M</v>
          </cell>
          <cell r="D1553" t="str">
            <v>1.975,44</v>
          </cell>
        </row>
        <row r="1554">
          <cell r="A1554">
            <v>99277</v>
          </cell>
          <cell r="B1554" t="str">
            <v>ACRÉSCIMO PARA POÇO DE VISITA RETANGULAR PARA DRENAGEM, EM ALVENARIA COM BLOCOS DE CONCRETO, DIMENSÕES INTERNAS = 1X3 M. AF_05/2018</v>
          </cell>
          <cell r="C1554" t="str">
            <v>M</v>
          </cell>
          <cell r="D1554" t="str">
            <v>1.779,58</v>
          </cell>
        </row>
        <row r="1555">
          <cell r="A1555">
            <v>99278</v>
          </cell>
          <cell r="B1555" t="str">
            <v>ACRÉSCIMO PARA POÇO DE VISITA CIRCULAR PARA DRENAGEM, EM CONCRETO PRÉ-MOLDADO, DIÂMETRO INTERNO = 0,8 M. AF_05/2018</v>
          </cell>
          <cell r="C1555" t="str">
            <v>M</v>
          </cell>
          <cell r="D1555" t="str">
            <v>215,76</v>
          </cell>
        </row>
        <row r="1556">
          <cell r="A1556">
            <v>99279</v>
          </cell>
          <cell r="B1556" t="str">
            <v>BASE PARA POÇO DE VISITA RETANGULAR PARA DRENAGEM, EM ALVENARIA COM BLOCOS DE CONCRETO, DIMENSÕES INTERNAS = 1X3,5 M, PROFUNDIDADE = 1,45 M, EXCLUINDO TAMPÃO. AF_05/2018</v>
          </cell>
          <cell r="C1556" t="str">
            <v>UN</v>
          </cell>
          <cell r="D1556" t="str">
            <v>4.701,09</v>
          </cell>
        </row>
        <row r="1557">
          <cell r="A1557">
            <v>99280</v>
          </cell>
          <cell r="B1557" t="str">
            <v>BASE PARA POÇO DE VISITA CIRCULAR PARA DRENAGEM, EM ALVENARIA COM TIJOLOS CERÂMICOS MACIÇOS, DIÂMETRO INTERNO = 0,8 M, PROFUNDIDADE = 1,45 M, EXCLUINDO TAMPÃO. AF_05/2018</v>
          </cell>
          <cell r="C1557" t="str">
            <v>UN</v>
          </cell>
          <cell r="D1557" t="str">
            <v>1.615,41</v>
          </cell>
        </row>
        <row r="1558">
          <cell r="A1558">
            <v>99281</v>
          </cell>
          <cell r="B1558" t="str">
            <v>ACRÉSCIMO PARA POÇO DE VISITA RETANGULAR PARA DRENAGEM, EM ALVENARIA COM BLOCOS DE CONCRETO, DIMENSÕES INTERNAS = 1X3,5 M. AF_05/2018</v>
          </cell>
          <cell r="C1558" t="str">
            <v>M</v>
          </cell>
          <cell r="D1558" t="str">
            <v>1.975,44</v>
          </cell>
        </row>
        <row r="1559">
          <cell r="A1559">
            <v>99282</v>
          </cell>
          <cell r="B1559" t="str">
            <v>ACRÉSCIMO PARA POÇO DE VISITA RETANGULAR PARA DRENAGEM, EM ALVENARIA COM BLOCOS DE CONCRETO, DIMENSÕES INTERNAS = 2,5X2,5 M. AF_05/2018</v>
          </cell>
          <cell r="C1559" t="str">
            <v>M</v>
          </cell>
          <cell r="D1559" t="str">
            <v>2.205,95</v>
          </cell>
        </row>
        <row r="1560">
          <cell r="A1560">
            <v>99283</v>
          </cell>
          <cell r="B1560" t="str">
            <v>ACRÉSCIMO PARA POÇO DE VISITA CIRCULAR PARA DRENAGEM, EM ALVENARIA COM TIJOLOS CERÂMICOS MACIÇOS, DIÂMETRO INTERNO = 0,8 M. AF_05/2018</v>
          </cell>
          <cell r="C1560" t="str">
            <v>M</v>
          </cell>
          <cell r="D1560" t="str">
            <v>955,27</v>
          </cell>
        </row>
        <row r="1561">
          <cell r="A1561">
            <v>99284</v>
          </cell>
          <cell r="B1561" t="str">
            <v>BASE PARA POÇO DE VISITA RETANGULAR PARA DRENAGEM, EM ALVENARIA COM BLOCOS DE CONCRETO, DIMENSÕES INTERNAS = 1,5X3,5 M, PROFUNDIDADE = 1,45 M, EXCLUINDO TAMPÃO. AF_05/2018</v>
          </cell>
          <cell r="C1561" t="str">
            <v>UN</v>
          </cell>
          <cell r="D1561" t="str">
            <v>5.867,85</v>
          </cell>
        </row>
        <row r="1562">
          <cell r="A1562">
            <v>99286</v>
          </cell>
          <cell r="B1562" t="str">
            <v>BASE PARA POÇO DE VISITA RETANGULAR PARA DRENAGEM, EM ALVENARIA COM BLOCOS DE CONCRETO, DIMENSÕES INTERNAS = 1X4 M, PROFUNDIDADE = 1,45 M, EXCLUINDO TAMPÃO. AF_05/2018</v>
          </cell>
          <cell r="C1562" t="str">
            <v>UN</v>
          </cell>
          <cell r="D1562" t="str">
            <v>5.236,75</v>
          </cell>
        </row>
        <row r="1563">
          <cell r="A1563">
            <v>99287</v>
          </cell>
          <cell r="B1563" t="str">
            <v>BASE PARA POÇO DE VISITA RETANGULAR PARA DRENAGEM, EM ALVENARIA COM BLOCOS DE CONCRETO, DIMENSÕES INTERNAS = 2,5X3 M, PROFUNDIDADE = 1,45 M, EXCLUINDO TAMPÃO. AF_05/2018</v>
          </cell>
          <cell r="C1563" t="str">
            <v>UN</v>
          </cell>
          <cell r="D1563" t="str">
            <v>7.444,19</v>
          </cell>
        </row>
        <row r="1564">
          <cell r="A1564">
            <v>99288</v>
          </cell>
          <cell r="B1564" t="str">
            <v>ACRÉSCIMO PARA POÇO DE VISITA CIRCULAR PARA DRENAGEM, EM CONCRETO PRÉ-MOLDADO, DIÂMETRO INTERNO = 1 M. AF_05/2018</v>
          </cell>
          <cell r="C1564" t="str">
            <v>M</v>
          </cell>
          <cell r="D1564" t="str">
            <v>281,09</v>
          </cell>
        </row>
        <row r="1565">
          <cell r="A1565">
            <v>99289</v>
          </cell>
          <cell r="B1565" t="str">
            <v>ACRÉSCIMO PARA POÇO DE VISITA RETANGULAR PARA DRENAGEM, EM ALVENARIA COM BLOCOS DE CONCRETO, DIMENSÕES INTERNAS = 1X4 M. AF_05/2018</v>
          </cell>
          <cell r="C1565" t="str">
            <v>M</v>
          </cell>
          <cell r="D1565" t="str">
            <v>2.171,31</v>
          </cell>
        </row>
        <row r="1566">
          <cell r="A1566">
            <v>99290</v>
          </cell>
          <cell r="B1566" t="str">
            <v>BASE PARA POÇO DE VISITA RETANGULAR PARA DRENAGEM, EM ALVENARIA COM BLOCOS DE CONCRETO, DIMENSÕES INTERNAS = 1,5X1,5 M, PROFUNDIDADE = 1,45 M, EXCLUINDO TAMPÃO. AF_05/2018</v>
          </cell>
          <cell r="C1566" t="str">
            <v>UN</v>
          </cell>
          <cell r="D1566" t="str">
            <v>3.160,93</v>
          </cell>
        </row>
        <row r="1567">
          <cell r="A1567">
            <v>99291</v>
          </cell>
          <cell r="B1567" t="str">
            <v>ACRÉSCIMO PARA POÇO DE VISITA RETANGULAR PARA DRENAGEM, EM ALVENARIA COM BLOCOS DE CONCRETO, DIMENSÕES INTERNAS = 1,5X3,5 M. AF_05/2018</v>
          </cell>
          <cell r="C1567" t="str">
            <v>M</v>
          </cell>
          <cell r="D1567" t="str">
            <v>2.171,31</v>
          </cell>
        </row>
        <row r="1568">
          <cell r="A1568">
            <v>99292</v>
          </cell>
          <cell r="B1568" t="str">
            <v>BASE PARA POÇO DE VISITA CIRCULAR PARA DRENAGEM, EM ALVENARIA COM TIJOLOS CERÂMICOS MACIÇOS, DIÂMETRO INTERNO = 1 M, PROFUNDIDADE = 1,45 M, EXCLUINDO TAMPÃO. AF_05/2018</v>
          </cell>
          <cell r="C1568" t="str">
            <v>UN</v>
          </cell>
          <cell r="D1568" t="str">
            <v>1.984,40</v>
          </cell>
        </row>
        <row r="1569">
          <cell r="A1569">
            <v>99293</v>
          </cell>
          <cell r="B1569" t="str">
            <v>ACRÉSCIMO PARA POÇO DE VISITA CIRCULAR PARA DRENAGEM, EM ALVENARIA COM TIJOLOS CERÂMICOS MACIÇOS, DIÂMETRO INTERNO = 1 M. AF_05/2018</v>
          </cell>
          <cell r="C1569" t="str">
            <v>M</v>
          </cell>
          <cell r="D1569" t="str">
            <v>1.155,36</v>
          </cell>
        </row>
        <row r="1570">
          <cell r="A1570">
            <v>99294</v>
          </cell>
          <cell r="B1570" t="str">
            <v>BASE PARA POÇO DE VISITA RETANGULAR PARA DRENAGEM, EM ALVENARIA COM BLOCOS DE CONCRETO, DIMENSÕES INTERNAS = 1,5X4 M, PROFUNDIDADE = 1,45 M, EXCLUINDO TAMPÃO. AF_05/2018</v>
          </cell>
          <cell r="C1570" t="str">
            <v>UN</v>
          </cell>
          <cell r="D1570" t="str">
            <v>6.540,35</v>
          </cell>
        </row>
        <row r="1571">
          <cell r="A1571">
            <v>99296</v>
          </cell>
          <cell r="B1571" t="str">
            <v>ACRÉSCIMO PARA POÇO DE VISITA RETANGULAR PARA DRENAGEM, EM ALVENARIA COM BLOCOS DE CONCRETO, DIMENSÕES INTERNAS = 2,5X3 M. AF_05/2018</v>
          </cell>
          <cell r="C1571" t="str">
            <v>M</v>
          </cell>
          <cell r="D1571" t="str">
            <v>2.401,81</v>
          </cell>
        </row>
        <row r="1572">
          <cell r="A1572">
            <v>99297</v>
          </cell>
          <cell r="B1572" t="str">
            <v>ACRÉSCIMO PARA POÇO DE VISITA RETANGULAR PARA DRENAGEM, EM ALVENARIA COM BLOCOS DE CONCRETO, DIMENSÕES INTERNAS = 1,5X4 M. AF_05/2018</v>
          </cell>
          <cell r="C1572" t="str">
            <v>M</v>
          </cell>
          <cell r="D1572" t="str">
            <v>2.395,82</v>
          </cell>
        </row>
        <row r="1573">
          <cell r="A1573">
            <v>99298</v>
          </cell>
          <cell r="B1573" t="str">
            <v>BASE PARA POÇO DE VISITA RETANGULAR PARA DRENAGEM, EM ALVENARIA COM BLOCOS DE CONCRETO, DIMENSÕES INTERNAS = 2,5X3,5 M, PROFUNDIDADE = 1,45 M, EXCLUINDO TAMPÃO. AF_05/2018</v>
          </cell>
          <cell r="C1573" t="str">
            <v>UN</v>
          </cell>
          <cell r="D1573" t="str">
            <v>8.417,62</v>
          </cell>
        </row>
        <row r="1574">
          <cell r="A1574">
            <v>99299</v>
          </cell>
          <cell r="B1574" t="str">
            <v>ACRÉSCIMO PARA POÇO DE VISITA RETANGULAR PARA DRENAGEM, EM ALVENARIA COM BLOCOS DE CONCRETO, DIMENSÕES INTERNAS = 2,5X3,5 M. AF_05/2018</v>
          </cell>
          <cell r="C1574" t="str">
            <v>M</v>
          </cell>
          <cell r="D1574" t="str">
            <v>2.597,60</v>
          </cell>
        </row>
        <row r="1575">
          <cell r="A1575">
            <v>99300</v>
          </cell>
          <cell r="B1575" t="str">
            <v>BASE PARA POÇO DE VISITA RETANGULAR PARA DRENAGEM, EM ALVENARIA COM BLOCOS DE CONCRETO, DIMENSÕES INTERNAS = 2,5X4 M, PROFUNDIDADE = 1,45 M, EXCLUINDO TAMPÃO. AF_05/2018</v>
          </cell>
          <cell r="C1575" t="str">
            <v>UN</v>
          </cell>
          <cell r="D1575" t="str">
            <v>9.391,09</v>
          </cell>
        </row>
        <row r="1576">
          <cell r="A1576">
            <v>99301</v>
          </cell>
          <cell r="B1576" t="str">
            <v>BASE PARA POÇO DE VISITA RETANGULAR PARA DRENAGEM, EM ALVENARIA COM BLOCOS DE CONCRETO, DIMENSÕES INTERNAS = 2X2 M, PROFUNDIDADE = 1,45 M, EXCLUINDO TAMPÃO. AF_05/2018</v>
          </cell>
          <cell r="C1576" t="str">
            <v>UN</v>
          </cell>
          <cell r="D1576" t="str">
            <v>4.665,25</v>
          </cell>
        </row>
        <row r="1577">
          <cell r="A1577">
            <v>99302</v>
          </cell>
          <cell r="B1577" t="str">
            <v>ACRÉSCIMO PARA POÇO DE VISITA RETANGULAR PARA DRENAGEM, EM ALVENARIA COM BLOCOS DE CONCRETO, DIMENSÕES INTERNAS = 2,5X4 M. AF_05/2018</v>
          </cell>
          <cell r="C1577" t="str">
            <v>M</v>
          </cell>
          <cell r="D1577" t="str">
            <v>2.799,42</v>
          </cell>
        </row>
        <row r="1578">
          <cell r="A1578">
            <v>99303</v>
          </cell>
          <cell r="B1578" t="str">
            <v>BASE PARA POÇO DE VISITA RETANGULAR PARA DRENAGEM, EM ALVENARIA COM BLOCOS DE CONCRETO, DIMENSÕES INTERNAS = 3X3 M, PROFUNDIDADE = 1,45 M, EXCLUINDO TAMPÃO. AF_05/2018</v>
          </cell>
          <cell r="C1578" t="str">
            <v>UN</v>
          </cell>
          <cell r="D1578" t="str">
            <v>8.613,05</v>
          </cell>
        </row>
        <row r="1579">
          <cell r="A1579">
            <v>99304</v>
          </cell>
          <cell r="B1579" t="str">
            <v>ACRÉSCIMO PARA POÇO DE VISITA RETANGULAR PARA DRENAGEM, EM ALVENARIA COM BLOCOS DE CONCRETO, DIMENSÕES INTERNAS = 3X3 M. AF_05/2018</v>
          </cell>
          <cell r="C1579" t="str">
            <v>M</v>
          </cell>
          <cell r="D1579" t="str">
            <v>2.603,57</v>
          </cell>
        </row>
        <row r="1580">
          <cell r="A1580">
            <v>99305</v>
          </cell>
          <cell r="B1580" t="str">
            <v>BASE PARA POÇO DE VISITA RETANGULAR PARA DRENAGEM, EM ALVENARIA COM BLOCOS DE CONCRETO, DIMENSÕES INTERNAS = 3X3,5 M, PROFUNDIDADE = 1,45 M, EXCLUINDO TAMPÃO. AF_05/2018</v>
          </cell>
          <cell r="C1580" t="str">
            <v>UN</v>
          </cell>
          <cell r="D1580" t="str">
            <v>9.735,52</v>
          </cell>
        </row>
        <row r="1581">
          <cell r="A1581">
            <v>99306</v>
          </cell>
          <cell r="B1581" t="str">
            <v>ACRÉSCIMO PARA POÇO DE VISITA RETANGULAR PARA DRENAGEM, EM ALVENARIA COM BLOCOS DE CONCRETO, DIMENSÕES INTERNAS = 3X3,5 M. AF_05/2018</v>
          </cell>
          <cell r="C1581" t="str">
            <v>M</v>
          </cell>
          <cell r="D1581" t="str">
            <v>2.799,42</v>
          </cell>
        </row>
        <row r="1582">
          <cell r="A1582">
            <v>99307</v>
          </cell>
          <cell r="B1582" t="str">
            <v>ACRÉSCIMO PARA POÇO DE VISITA RETANGULAR PARA DRENAGEM, EM ALVENARIA COM BLOCOS DE CONCRETO, DIMENSÕES INTERNAS = 2X2 M. AF_05/2018</v>
          </cell>
          <cell r="C1582" t="str">
            <v>M</v>
          </cell>
          <cell r="D1582" t="str">
            <v>1.808,23</v>
          </cell>
        </row>
        <row r="1583">
          <cell r="A1583">
            <v>99308</v>
          </cell>
          <cell r="B1583" t="str">
            <v>BASE PARA POÇO DE VISITA RETANGULAR PARA DRENAGEM, EM ALVENARIA COM BLOCOS DE CONCRETO, DIMENSÕES INTERNAS = 3X4 M, PROFUNDIDADE = 1,45 M, EXCLUINDO TAMPÃO. AF_05/2018</v>
          </cell>
          <cell r="C1583" t="str">
            <v>UN</v>
          </cell>
          <cell r="D1583" t="str">
            <v>10.858,09</v>
          </cell>
        </row>
        <row r="1584">
          <cell r="A1584">
            <v>99309</v>
          </cell>
          <cell r="B1584" t="str">
            <v>ACRÉSCIMO PARA POÇO DE VISITA RETANGULAR PARA DRENAGEM, EM ALVENARIA COM BLOCOS DE CONCRETO, DIMENSÕES INTERNAS = 3X4 M. AF_05/2018</v>
          </cell>
          <cell r="C1584" t="str">
            <v>M</v>
          </cell>
          <cell r="D1584" t="str">
            <v>3.001,27</v>
          </cell>
        </row>
        <row r="1585">
          <cell r="A1585">
            <v>99310</v>
          </cell>
          <cell r="B1585" t="str">
            <v>BASE PARA POÇO DE VISITA RETANGULAR PARA DRENAGEM, EM ALVENARIA COM BLOCOS DE CONCRETO, DIMENSÕES INTERNAS = 3,5X3,5 M, PROFUNDIDADE = 1,45 M, EXCLUINDO TAMPÃO. AF_05/2018</v>
          </cell>
          <cell r="C1585" t="str">
            <v>UN</v>
          </cell>
          <cell r="D1585" t="str">
            <v>11.061,86</v>
          </cell>
        </row>
        <row r="1586">
          <cell r="A1586">
            <v>99311</v>
          </cell>
          <cell r="B1586" t="str">
            <v>ACRÉSCIMO PARA POÇO DE VISITA RETANGULAR PARA DRENAGEM, EM ALVENARIA COM BLOCOS DE CONCRETO, DIMENSÕES INTERNAS = 3,5X3,5 M. AF_05/2018</v>
          </cell>
          <cell r="C1586" t="str">
            <v>M</v>
          </cell>
          <cell r="D1586" t="str">
            <v>3.001,27</v>
          </cell>
        </row>
        <row r="1587">
          <cell r="A1587">
            <v>99312</v>
          </cell>
          <cell r="B1587" t="str">
            <v>BASE PARA POÇO DE VISITA RETANGULAR PARA DRENAGEM, EM ALVENARIA COM BLOCOS DE CONCRETO, DIMENSÕES INTERNAS = 2X2,5 M, PROFUNDIDADE = 1,45 M, EXCLUINDO TAMPÃO. AF_05/2018</v>
          </cell>
          <cell r="C1587" t="str">
            <v>UN</v>
          </cell>
          <cell r="D1587" t="str">
            <v>5.467,80</v>
          </cell>
        </row>
        <row r="1588">
          <cell r="A1588">
            <v>99313</v>
          </cell>
          <cell r="B1588" t="str">
            <v>BASE PARA POÇO DE VISITA RETANGULAR PARA DRENAGEM, EM ALVENARIA COM BLOCOS DE CONCRETO, DIMENSÕES INTERNAS = 3,5X4 M, PROFUNDIDADE = 1,45 M, EXCLUINDO TAMPÃO. AF_05/2018</v>
          </cell>
          <cell r="C1588" t="str">
            <v>UN</v>
          </cell>
          <cell r="D1588" t="str">
            <v>12.334,64</v>
          </cell>
        </row>
        <row r="1589">
          <cell r="A1589">
            <v>99314</v>
          </cell>
          <cell r="B1589" t="str">
            <v>ACRÉSCIMO PARA POÇO DE VISITA RETANGULAR PARA DRENAGEM, EM ALVENARIA COM BLOCOS DE CONCRETO, DIMENSÕES INTERNAS = 3,5X4 M. AF_05/2018</v>
          </cell>
          <cell r="C1589" t="str">
            <v>M</v>
          </cell>
          <cell r="D1589" t="str">
            <v>3.203,11</v>
          </cell>
        </row>
        <row r="1590">
          <cell r="A1590">
            <v>99315</v>
          </cell>
          <cell r="B1590" t="str">
            <v>BASE PARA POÇO DE VISITA RETANGULAR PARA DRENAGEM, EM ALVENARIA COM BLOCOS DE CONCRETO, DIMENSÕES INTERNAS = 4X4 M, PROFUNDIDADE = 1,45 M, EXCLUINDO TAMPÃO. AF_05/2018</v>
          </cell>
          <cell r="C1590" t="str">
            <v>UN</v>
          </cell>
          <cell r="D1590" t="str">
            <v>13.820,99</v>
          </cell>
        </row>
        <row r="1591">
          <cell r="A1591">
            <v>99317</v>
          </cell>
          <cell r="B1591" t="str">
            <v>ACRÉSCIMO PARA POÇO DE VISITA RETANGULAR PARA DRENAGEM, EM ALVENARIA COM BLOCOS DE CONCRETO, DIMENSÕES INTERNAS = 2X2,5 M. AF_05/2018</v>
          </cell>
          <cell r="C1591" t="str">
            <v>M</v>
          </cell>
          <cell r="D1591" t="str">
            <v>2.004,10</v>
          </cell>
        </row>
        <row r="1592">
          <cell r="A1592">
            <v>99318</v>
          </cell>
          <cell r="B1592" t="str">
            <v>CHAMINÉ CIRCULAR PARA POÇO DE VISITA PARA DRENAGEM, EM CONCRETO PRÉ-MOLDADO, DIÂMETRO INTERNO = 0,6 M. AF_05/2018</v>
          </cell>
          <cell r="C1592" t="str">
            <v>M</v>
          </cell>
          <cell r="D1592" t="str">
            <v>148,49</v>
          </cell>
        </row>
        <row r="1593">
          <cell r="A1593">
            <v>99319</v>
          </cell>
          <cell r="B1593" t="str">
            <v>CHAMINÉ CIRCULAR PARA POÇO DE VISITA PARA DRENAGEM, EM ALVENARIA COM TIJOLOS CERÂMICOS MACIÇOS, DIÂMETRO INTERNO = 0,6 M. AF_05/2018</v>
          </cell>
          <cell r="C1593" t="str">
            <v>M</v>
          </cell>
          <cell r="D1593" t="str">
            <v>753,80</v>
          </cell>
        </row>
        <row r="1594">
          <cell r="A1594">
            <v>99320</v>
          </cell>
          <cell r="B1594" t="str">
            <v>BASE PARA POÇO DE VISITA RETANGULAR PARA DRENAGEM, EM ALVENARIA COM BLOCOS DE CONCRETO, DIMENSÕES INTERNAS = 2X3 M, PROFUNDIDADE = 1,45 M, EXCLUINDO TAMPÃO. AF_05/2018</v>
          </cell>
          <cell r="C1594" t="str">
            <v>UN</v>
          </cell>
          <cell r="D1594" t="str">
            <v>6.308,89</v>
          </cell>
        </row>
        <row r="1595">
          <cell r="A1595">
            <v>99321</v>
          </cell>
          <cell r="B1595" t="str">
            <v>ACRÉSCIMO PARA POÇO DE VISITA RETANGULAR PARA DRENAGEM, EM ALVENARIA COM BLOCOS DE CONCRETO, DIMENSÕES INTERNAS = 2X3 M. AF_05/2018</v>
          </cell>
          <cell r="C1595" t="str">
            <v>M</v>
          </cell>
          <cell r="D1595" t="str">
            <v>2.199,97</v>
          </cell>
        </row>
        <row r="1596">
          <cell r="A1596">
            <v>99322</v>
          </cell>
          <cell r="B1596" t="str">
            <v>BASE PARA POÇO DE VISITA RETANGULAR PARA DRENAGEM, EM ALVENARIA COM BLOCOS DE CONCRETO, DIMENSÕES INTERNAS = 2X3,5 M, PROFUNDIDADE = 1,45 M, EXCLUINDO TAMPÃO. AF_05/2018</v>
          </cell>
          <cell r="C1596" t="str">
            <v>UN</v>
          </cell>
          <cell r="D1596" t="str">
            <v>7.116,23</v>
          </cell>
        </row>
        <row r="1597">
          <cell r="A1597">
            <v>99323</v>
          </cell>
          <cell r="B1597" t="str">
            <v>ACRÉSCIMO PARA POÇO DE VISITA RETANGULAR PARA DRENAGEM, EM ALVENARIA COM BLOCOS DE CONCRETO, DIMENSÕES INTERNAS = 2X3,5 M. AF_05/2018</v>
          </cell>
          <cell r="C1597" t="str">
            <v>M</v>
          </cell>
          <cell r="D1597" t="str">
            <v>2.395,82</v>
          </cell>
        </row>
        <row r="1598">
          <cell r="A1598">
            <v>99324</v>
          </cell>
          <cell r="B1598" t="str">
            <v>BASE PARA POÇO DE VISITA RETANGULAR PARA DRENAGEM, EM ALVENARIA COM BLOCOS DE CONCRETO, DIMENSÕES INTERNAS = 2X4 M, PROFUNDIDADE = 1,45 M, EXCLUINDO TAMPÃO. AF_05/2018</v>
          </cell>
          <cell r="C1598" t="str">
            <v>UN</v>
          </cell>
          <cell r="D1598" t="str">
            <v>7.923,53</v>
          </cell>
        </row>
        <row r="1599">
          <cell r="A1599">
            <v>99325</v>
          </cell>
          <cell r="B1599" t="str">
            <v>ACRÉSCIMO PARA POÇO DE VISITA RETANGULAR PARA DRENAGEM, EM ALVENARIA COM BLOCOS DE CONCRETO, DIMENSÕES INTERNAS = 2X4 M. AF_05/2018</v>
          </cell>
          <cell r="C1599" t="str">
            <v>M</v>
          </cell>
          <cell r="D1599" t="str">
            <v>2.597,60</v>
          </cell>
        </row>
        <row r="1600">
          <cell r="A1600">
            <v>99326</v>
          </cell>
          <cell r="B1600" t="str">
            <v>BASE PARA POÇO DE VISITA RETANGULAR PARA DRENAGEM, EM ALVENARIA COM BLOCOS DE CONCRETO, DIMENSÕES INTERNAS = 2,5X2,5 M, PROFUNDIDADE = 1,45 M, EXCLUINDO TAMPÃO. AF_05/2018</v>
          </cell>
          <cell r="C1600" t="str">
            <v>UN</v>
          </cell>
          <cell r="D1600" t="str">
            <v>6.470,75</v>
          </cell>
        </row>
        <row r="1601">
          <cell r="A1601">
            <v>99327</v>
          </cell>
          <cell r="B1601" t="str">
            <v>ACRÉSCIMO PARA POÇO DE VISITA RETANGULAR PARA DRENAGEM, EM ALVENARIA COM BLOCOS DE CONCRETO, DIMENSÕES INTERNAS = 4X4 M. AF_05/2018</v>
          </cell>
          <cell r="C1601" t="str">
            <v>M</v>
          </cell>
          <cell r="D1601" t="str">
            <v>3.346,43</v>
          </cell>
        </row>
        <row r="1602">
          <cell r="A1602">
            <v>94263</v>
          </cell>
          <cell r="B1602" t="str">
            <v>GUIA (MEIO-FIO) CONCRETO, MOLDADA  IN LOCO  EM TRECHO RETO COM EXTRUSORA, 13 CM BASE X 22 CM ALTURA. AF_06/2016</v>
          </cell>
          <cell r="C1602" t="str">
            <v>M</v>
          </cell>
          <cell r="D1602" t="str">
            <v>24,93</v>
          </cell>
        </row>
        <row r="1603">
          <cell r="A1603">
            <v>94264</v>
          </cell>
          <cell r="B1603" t="str">
            <v>GUIA (MEIO-FIO) CONCRETO, MOLDADA  IN LOCO  EM TRECHO CURVO COM EXTRUSORA, 13 CM BASE X 22 CM ALTURA. AF_06/2016</v>
          </cell>
          <cell r="C1603" t="str">
            <v>M</v>
          </cell>
          <cell r="D1603" t="str">
            <v>27,51</v>
          </cell>
        </row>
        <row r="1604">
          <cell r="A1604">
            <v>94265</v>
          </cell>
          <cell r="B1604" t="str">
            <v>GUIA (MEIO-FIO) CONCRETO, MOLDADA  IN LOCO  EM TRECHO RETO COM EXTRUSORA, 15 CM BASE X 30 CM ALTURA. AF_06/2016</v>
          </cell>
          <cell r="C1604" t="str">
            <v>M</v>
          </cell>
          <cell r="D1604" t="str">
            <v>33,30</v>
          </cell>
        </row>
        <row r="1605">
          <cell r="A1605">
            <v>94266</v>
          </cell>
          <cell r="B1605" t="str">
            <v>GUIA (MEIO-FIO) CONCRETO, MOLDADA  IN LOCO  EM TRECHO CURVO COM EXTRUSORA, 15 CM BASE X 30 CM ALTURA. AF_06/2016</v>
          </cell>
          <cell r="C1605" t="str">
            <v>M</v>
          </cell>
          <cell r="D1605" t="str">
            <v>36,27</v>
          </cell>
        </row>
        <row r="1606">
          <cell r="A1606">
            <v>94267</v>
          </cell>
          <cell r="B1606" t="str">
            <v>GUIA (MEIO-FIO) E SARJETA CONJUGADOS DE CONCRETO, MOLDADA  IN LOCO  EM TRECHO RETO COM EXTRUSORA, 45 CM BASE (15 CM BASE DA GUIA + 30 CM BASE DA SARJETA) X 22 CM ALTURA. AF_06/2016</v>
          </cell>
          <cell r="C1606" t="str">
            <v>M</v>
          </cell>
          <cell r="D1606" t="str">
            <v>39,86</v>
          </cell>
        </row>
        <row r="1607">
          <cell r="A1607">
            <v>94268</v>
          </cell>
          <cell r="B1607" t="str">
            <v>GUIA (MEIO-FIO) E SARJETA CONJUGADOS DE CONCRETO, MOLDADA  IN LOCO  EM TRECHO CURVO COM EXTRUSORA, 45 CM BASE (15 CM BASE DA GUIA + 30 CM BASE DA SARJETA) X 22 CM ALTURA. AF_06/2016</v>
          </cell>
          <cell r="C1607" t="str">
            <v>M</v>
          </cell>
          <cell r="D1607" t="str">
            <v>43,11</v>
          </cell>
        </row>
        <row r="1608">
          <cell r="A1608">
            <v>94269</v>
          </cell>
          <cell r="B1608" t="str">
            <v>GUIA (MEIO-FIO) E SARJETA CONJUGADOS DE CONCRETO, MOLDADA  IN LOCO  EM TRECHO RETO COM EXTRUSORA, 60 CM BASE (15 CM BASE DA GUIA + 45 CM BASE DA SARJETA) X 26 CM ALTURA. AF_06/2016</v>
          </cell>
          <cell r="C1608" t="str">
            <v>M</v>
          </cell>
          <cell r="D1608" t="str">
            <v>57,49</v>
          </cell>
        </row>
        <row r="1609">
          <cell r="A1609">
            <v>94270</v>
          </cell>
          <cell r="B1609" t="str">
            <v>GUIA (MEIO-FIO) E SARJETA CONJUGADOS DE CONCRETO, MOLDADA IN LOCO  EM TRECHO CURVO COM EXTRUSORA, 60 CM BASE (15 CM BASE DA GUIA + 45 CM BASE DA SARJETA) X 26 CM ALTURA. AF_06/2016</v>
          </cell>
          <cell r="C1609" t="str">
            <v>M</v>
          </cell>
          <cell r="D1609" t="str">
            <v>62,04</v>
          </cell>
        </row>
        <row r="1610">
          <cell r="A1610">
            <v>94271</v>
          </cell>
          <cell r="B1610" t="str">
            <v>GUIA (MEIO-FIO) E SARJETA CONJUGADOS DE CONCRETO, MOLDADA  IN LOCO  EM TRECHO RETO COM EXTRUSORA, 65 CM BASE (15 CM BASE DA GUIA + 50 CM BASE DA SARJETA) X 26 CM ALTURA. AF_06/2016</v>
          </cell>
          <cell r="C1610" t="str">
            <v>M</v>
          </cell>
          <cell r="D1610" t="str">
            <v>70,23</v>
          </cell>
        </row>
        <row r="1611">
          <cell r="A1611">
            <v>94272</v>
          </cell>
          <cell r="B1611" t="str">
            <v>GUIA (MEIO-FIO) E SARJETA CONJUGADOS DE CONCRETO, MOLDADA  IN LOCO  EM TRECHO CURVO COM EXTRUSORA, 65 CM BASE (15 CM BASE DA GUIA + 50 CM BASE DA SARJETA) X 26 CM ALTURA. AF_06/2016</v>
          </cell>
          <cell r="C1611" t="str">
            <v>M</v>
          </cell>
          <cell r="D1611" t="str">
            <v>76,29</v>
          </cell>
        </row>
        <row r="1612">
          <cell r="A1612">
            <v>94273</v>
          </cell>
          <cell r="B1612" t="str">
            <v>ASSENTAMENTO DE GUIA (MEIO-FIO) EM TRECHO RETO, CONFECCIONADA EM CONCRETO PRÉ-FABRICADO, DIMENSÕES 100X15X13X30 CM (COMPRIMENTO X BASE INFERIOR X BASE SUPERIOR X ALTURA), PARA VIAS URBANAS (USO VIÁRIO). AF_06/2016</v>
          </cell>
          <cell r="C1612" t="str">
            <v>M</v>
          </cell>
          <cell r="D1612" t="str">
            <v>35,78</v>
          </cell>
        </row>
        <row r="1613">
          <cell r="A1613">
            <v>94274</v>
          </cell>
          <cell r="B1613" t="str">
            <v>ASSENTAMENTO DE GUIA (MEIO-FIO) EM TRECHO CURVO, CONFECCIONADA EM CONCRETO PRÉ-FABRICADO, DIMENSÕES 100X15X13X30 CM (COMPRIMENTO X BASE INFERIOR X BASE SUPERIOR X ALTURA), PARA VIAS URBANAS (USO VIÁRIO). AF_06/2016</v>
          </cell>
          <cell r="C1613" t="str">
            <v>M</v>
          </cell>
          <cell r="D1613" t="str">
            <v>38,67</v>
          </cell>
        </row>
        <row r="1614">
          <cell r="A1614">
            <v>94275</v>
          </cell>
          <cell r="B1614" t="str">
            <v>ASSENTAMENTO DE GUIA (MEIO-FIO) EM TRECHO RETO, CONFECCIONADA EM CONCRETO PRÉ-FABRICADO, DIMENSÕES 100X15X13X20 CM (COMPRIMENTO X BASE INFERIOR X BASE SUPERIOR X ALTURA), PARA URBANIZAÇÃO INTERNA DE EMPREENDIMENTOS. AF_06/2016_P</v>
          </cell>
          <cell r="C1614" t="str">
            <v>M</v>
          </cell>
          <cell r="D1614" t="str">
            <v>34,11</v>
          </cell>
        </row>
        <row r="1615">
          <cell r="A1615">
            <v>94276</v>
          </cell>
          <cell r="B1615" t="str">
            <v>ASSENTAMENTO DE GUIA (MEIO-FIO) EM TRECHO CURVO, CONFECCIONADA EM CONCRETO PRÉ-FABRICADO, DIMENSÕES 100X15X13X20 CM (COMPRIMENTO X BASE INFERIOR X BASE SUPERIOR X ALTURA), PARA URBANIZAÇÃO INTERNA DE EMPREENDIMENTOS. AF_06/2016_P</v>
          </cell>
          <cell r="C1615" t="str">
            <v>M</v>
          </cell>
          <cell r="D1615" t="str">
            <v>37,00</v>
          </cell>
        </row>
        <row r="1616">
          <cell r="A1616">
            <v>94281</v>
          </cell>
          <cell r="B1616" t="str">
            <v>EXECUÇÃO DE SARJETA DE CONCRETO USINADO, MOLDADA  IN LOCO  EM TRECHO RETO, 30 CM BASE X 15 CM ALTURA. AF_06/2016</v>
          </cell>
          <cell r="C1616" t="str">
            <v>M</v>
          </cell>
          <cell r="D1616" t="str">
            <v>39,72</v>
          </cell>
        </row>
        <row r="1617">
          <cell r="A1617">
            <v>94282</v>
          </cell>
          <cell r="B1617" t="str">
            <v>EXECUÇÃO DE SARJETA DE CONCRETO USINADO, MOLDADA  IN LOCO  EM TRECHO CURVO, 30 CM BASE X 15 CM ALTURA. AF_06/2016</v>
          </cell>
          <cell r="C1617" t="str">
            <v>M</v>
          </cell>
          <cell r="D1617" t="str">
            <v>48,49</v>
          </cell>
        </row>
        <row r="1618">
          <cell r="A1618">
            <v>94283</v>
          </cell>
          <cell r="B1618" t="str">
            <v>EXECUÇÃO DE SARJETA DE CONCRETO USINADO, MOLDADA  IN LOCO  EM TRECHO RETO, 45 CM BASE X 15 CM ALTURA. AF_06/2016</v>
          </cell>
          <cell r="C1618" t="str">
            <v>M</v>
          </cell>
          <cell r="D1618" t="str">
            <v>51,97</v>
          </cell>
        </row>
        <row r="1619">
          <cell r="A1619">
            <v>94284</v>
          </cell>
          <cell r="B1619" t="str">
            <v>EXECUÇÃO DE SARJETA DE CONCRETO USINADO, MOLDADA  IN LOCO  EM TRECHO CURVO, 45 CM BASE X 15 CM ALTURA. AF_06/2016</v>
          </cell>
          <cell r="C1619" t="str">
            <v>M</v>
          </cell>
          <cell r="D1619" t="str">
            <v>60,74</v>
          </cell>
        </row>
        <row r="1620">
          <cell r="A1620">
            <v>94285</v>
          </cell>
          <cell r="B1620" t="str">
            <v>EXECUÇÃO DE SARJETA DE CONCRETO USINADO, MOLDADA  IN LOCO  EM TRECHO RETO, 60 CM BASE X 15 CM ALTURA. AF_06/2016</v>
          </cell>
          <cell r="C1620" t="str">
            <v>M</v>
          </cell>
          <cell r="D1620" t="str">
            <v>63,81</v>
          </cell>
        </row>
        <row r="1621">
          <cell r="A1621">
            <v>94286</v>
          </cell>
          <cell r="B1621" t="str">
            <v>EXECUÇÃO DE SARJETA DE CONCRETO USINADO, MOLDADA  IN LOCO  EM TRECHO CURVO, 60 CM BASE X 15 CM ALTURA. AF_06/2016</v>
          </cell>
          <cell r="C1621" t="str">
            <v>M</v>
          </cell>
          <cell r="D1621" t="str">
            <v>72,58</v>
          </cell>
        </row>
        <row r="1622">
          <cell r="A1622">
            <v>94287</v>
          </cell>
          <cell r="B1622" t="str">
            <v>EXECUÇÃO DE SARJETA DE CONCRETO USINADO, MOLDADA  IN LOCO  EM TRECHO RETO, 30 CM BASE X 10 CM ALTURA. AF_06/2016</v>
          </cell>
          <cell r="C1622" t="str">
            <v>M</v>
          </cell>
          <cell r="D1622" t="str">
            <v>30,60</v>
          </cell>
        </row>
        <row r="1623">
          <cell r="A1623">
            <v>94288</v>
          </cell>
          <cell r="B1623" t="str">
            <v>EXECUÇÃO DE SARJETA DE CONCRETO USINADO, MOLDADA  IN LOCO  EM TRECHO CURVO, 30 CM BASE X 10 CM ALTURA. AF_06/2016</v>
          </cell>
          <cell r="C1623" t="str">
            <v>M</v>
          </cell>
          <cell r="D1623" t="str">
            <v>38,28</v>
          </cell>
        </row>
        <row r="1624">
          <cell r="A1624">
            <v>94289</v>
          </cell>
          <cell r="B1624" t="str">
            <v>EXECUÇÃO DE SARJETA DE CONCRETO USINADO, MOLDADA  IN LOCO  EM TRECHO RETO, 45 CM BASE X 10 CM ALTURA. AF_06/2016</v>
          </cell>
          <cell r="C1624" t="str">
            <v>M</v>
          </cell>
          <cell r="D1624" t="str">
            <v>39,32</v>
          </cell>
        </row>
        <row r="1625">
          <cell r="A1625">
            <v>94290</v>
          </cell>
          <cell r="B1625" t="str">
            <v>EXECUÇÃO DE SARJETA DE CONCRETO USINADO, MOLDADA  IN LOCO  EM TRECHO CURVO, 45 CM BASE X 10 CM ALTURA. AF_06/2016</v>
          </cell>
          <cell r="C1625" t="str">
            <v>M</v>
          </cell>
          <cell r="D1625" t="str">
            <v>46,99</v>
          </cell>
        </row>
        <row r="1626">
          <cell r="A1626">
            <v>94291</v>
          </cell>
          <cell r="B1626" t="str">
            <v>EXECUÇÃO DE SARJETA DE CONCRETO USINADO, MOLDADA  IN LOCO  EM TRECHO RETO, 60 CM BASE X 10 CM ALTURA. AF_06/2016</v>
          </cell>
          <cell r="C1626" t="str">
            <v>M</v>
          </cell>
          <cell r="D1626" t="str">
            <v>47,65</v>
          </cell>
        </row>
        <row r="1627">
          <cell r="A1627">
            <v>94292</v>
          </cell>
          <cell r="B1627" t="str">
            <v>EXECUÇÃO DE SARJETA DE CONCRETO USINADO, MOLDADA  IN LOCO  EM TRECHO CURVO, 60 CM BASE X 10 CM ALTURA. AF_06/2016</v>
          </cell>
          <cell r="C1627" t="str">
            <v>M</v>
          </cell>
          <cell r="D1627" t="str">
            <v>55,32</v>
          </cell>
        </row>
        <row r="1628">
          <cell r="A1628">
            <v>94293</v>
          </cell>
          <cell r="B1628" t="str">
            <v>EXECUÇÃO DE SARJETÃO DE CONCRETO USINADO, MOLDADA  IN LOCO  EM TRECHO RETO, 100 CM BASE X 20 CM ALTURA. AF_06/2016</v>
          </cell>
          <cell r="C1628" t="str">
            <v>M</v>
          </cell>
          <cell r="D1628" t="str">
            <v>127,56</v>
          </cell>
        </row>
        <row r="1629">
          <cell r="A1629">
            <v>94294</v>
          </cell>
          <cell r="B1629" t="str">
            <v>EXECUÇÃO DE ESCORAS DE CONCRETO PARA CONTENÇÃO DE GUIAS PRÉ-FABRICADAS. AF_06/2016</v>
          </cell>
          <cell r="C1629" t="str">
            <v>M</v>
          </cell>
          <cell r="D1629" t="str">
            <v>7,23</v>
          </cell>
        </row>
        <row r="1630">
          <cell r="A1630">
            <v>94037</v>
          </cell>
          <cell r="B1630" t="str">
            <v>ESCORAMENTO DE VALA, TIPO PONTALETEAMENTO, COM PROFUNDIDADE DE 0 A 1,5 M, LARGURA MENOR QUE 1,5 M, EM LOCAL COM NÍVEL ALTO DE INTERFERÊNCIA. AF_06/2016</v>
          </cell>
          <cell r="C1630" t="str">
            <v>M2</v>
          </cell>
          <cell r="D1630" t="str">
            <v>15,08</v>
          </cell>
        </row>
        <row r="1631">
          <cell r="A1631">
            <v>94038</v>
          </cell>
          <cell r="B1631" t="str">
            <v>ESCORAMENTO DE VALA, TIPO PONTALETEAMENTO, COM PROFUNDIDADE DE 0 A 1,5 M, LARGURA MAIOR OU IGUAL A 1,5 M E MENOR QUE 2,5 M, EM LOCAL COM NÍVEL ALTO DE INTERFERÊNCIA. AF_06/2016</v>
          </cell>
          <cell r="C1631" t="str">
            <v>M2</v>
          </cell>
          <cell r="D1631" t="str">
            <v>20,65</v>
          </cell>
        </row>
        <row r="1632">
          <cell r="A1632">
            <v>94039</v>
          </cell>
          <cell r="B1632" t="str">
            <v>ESCORAMENTO DE VALA, TIPO PONTALETEAMENTO, COM PROFUNDIDADE DE 1,5 A 3,0 M, LARGURA MENOR QUE 1,5 M, EM LOCAL COM NÍVEL ALTO DE INTERFERÊNCIA. AF_06/2016</v>
          </cell>
          <cell r="C1632" t="str">
            <v>M2</v>
          </cell>
          <cell r="D1632" t="str">
            <v>11,89</v>
          </cell>
        </row>
        <row r="1633">
          <cell r="A1633">
            <v>94040</v>
          </cell>
          <cell r="B1633" t="str">
            <v>ESCORAMENTO DE VALA, TIPO PONTALETEAMENTO, COM PROFUNDIDADE DE 1,5 A 3,0 M, LARGURA MAIOR OU IGUAL A 1,5 M E MENOR QUE 2,5 M, EM LOCAL COM NÍVEL ALTO DE INTERFERÊNCIA. AF_06/2016</v>
          </cell>
          <cell r="C1633" t="str">
            <v>M2</v>
          </cell>
          <cell r="D1633" t="str">
            <v>17,49</v>
          </cell>
        </row>
        <row r="1634">
          <cell r="A1634">
            <v>94041</v>
          </cell>
          <cell r="B1634" t="str">
            <v>ESCORAMENTO DE VALA, TIPO PONTALETEAMENTO, COM PROFUNDIDADE DE 3,0 A 4,5 M, LARGURA MENOR QUE 1,5 M EM LOCAL COM NÍVEL ALTO DE INTERFERÊNCIA. AF_06/2016</v>
          </cell>
          <cell r="C1634" t="str">
            <v>M2</v>
          </cell>
          <cell r="D1634" t="str">
            <v>9,10</v>
          </cell>
        </row>
        <row r="1635">
          <cell r="A1635">
            <v>94042</v>
          </cell>
          <cell r="B1635" t="str">
            <v>ESCORAMENTO DE VALA, TIPO PONTALETEAMENTO, COM PROFUNDIDADE DE 3,0 A 4,5 M, LARGURA MAIOR OU IGUAL A 1,5 M E MENOR QUE 2,5 M, EM LOCAL COM NÍVEL ALTO DE INTERFERÊNCIA. AF_06/2016</v>
          </cell>
          <cell r="C1635" t="str">
            <v>M2</v>
          </cell>
          <cell r="D1635" t="str">
            <v>14,82</v>
          </cell>
        </row>
        <row r="1636">
          <cell r="A1636">
            <v>94043</v>
          </cell>
          <cell r="B1636" t="str">
            <v>ESCORAMENTO DE VALA, TIPO PONTALETEAMENTO, COM PROFUNDIDADE DE 0 A 1,5 M, LARGURA MENOR QUE 1,5 M, EM LOCAL COM NÍVEL BAIXO DE INTERFERÊNCIA. AF_06/2016</v>
          </cell>
          <cell r="C1636" t="str">
            <v>M2</v>
          </cell>
          <cell r="D1636" t="str">
            <v>14,20</v>
          </cell>
        </row>
        <row r="1637">
          <cell r="A1637">
            <v>94044</v>
          </cell>
          <cell r="B1637" t="str">
            <v>ESCORAMENTO DE VALA, TIPO PONTALETEAMENTO, COM PROFUNDIDADE DE 0 A 1,5 M, LARGURA MAIOR OU IGUAL A 1,5 M E MENOR QUE 2,5 M, EM LOCAL COM NÍVEL BAIXO DE INTERFERÊNCIA. AF_06/2016</v>
          </cell>
          <cell r="C1637" t="str">
            <v>M2</v>
          </cell>
          <cell r="D1637" t="str">
            <v>19,80</v>
          </cell>
        </row>
        <row r="1638">
          <cell r="A1638">
            <v>94045</v>
          </cell>
          <cell r="B1638" t="str">
            <v>ESCORAMENTO DE VALA, TIPO PONTALETEAMENTO, COM PROFUNDIDADE DE 1,5 A 3,0 M, LARGURA MENOR QUE 1,5 M, EM LOCAL COM NÍVEL BAIXO DE INTERFERÊNCIA. AF_06/2016</v>
          </cell>
          <cell r="C1638" t="str">
            <v>M2</v>
          </cell>
          <cell r="D1638" t="str">
            <v>11,04</v>
          </cell>
        </row>
        <row r="1639">
          <cell r="A1639">
            <v>94046</v>
          </cell>
          <cell r="B1639" t="str">
            <v>ESCORAMENTO DE VALA, TIPO PONTALETEAMENTO, COM PROFUNDIDADE DE 1,5 A 3,0 M, LARGURA MAIOR OU IGUAL A 1,5 M E MENOR QUE 2,5 M, EM LOCAL COM NÍVEL BAIXO DE INTERFERÊNCIA. AF_06/2016</v>
          </cell>
          <cell r="C1639" t="str">
            <v>M2</v>
          </cell>
          <cell r="D1639" t="str">
            <v>16,60</v>
          </cell>
        </row>
        <row r="1640">
          <cell r="A1640">
            <v>94047</v>
          </cell>
          <cell r="B1640" t="str">
            <v>ESCORAMENTO DE VALA, TIPO PONTALETEAMENTO, COM PROFUNDIDADE DE 3,0 A 4,5 M, LARGURA MENOR QUE 1,5 M EM LOCAL COM NÍVEL BAIXO DE INTERFERÊNCIA. AF_06/2016</v>
          </cell>
          <cell r="C1640" t="str">
            <v>M2</v>
          </cell>
          <cell r="D1640" t="str">
            <v>8,24</v>
          </cell>
        </row>
        <row r="1641">
          <cell r="A1641">
            <v>94048</v>
          </cell>
          <cell r="B1641" t="str">
            <v>ESCORAMENTO DE VALA, TIPO PONTALETEAMENTO, COM PROFUNDIDADE DE 3,0 A 4,5 M, LARGURA MAIOR OU IGUAL A 1,5 M E MENOR QUE 2,5 M, EM LOCAL COM NÍVEL BAIXO DE INTERFERÊNCIA. AF_06/2016</v>
          </cell>
          <cell r="C1641" t="str">
            <v>M2</v>
          </cell>
          <cell r="D1641" t="str">
            <v>13,92</v>
          </cell>
        </row>
        <row r="1642">
          <cell r="A1642">
            <v>94049</v>
          </cell>
          <cell r="B1642" t="str">
            <v>ESCORAMENTO DE VALA, TIPO DESCONTÍNUO, COM PROFUNDIDADE DE 0 A 1,5 M, LARGURA MENOR QUE 1,5 M, EM LOCAL COM NÍVEL ALTO DE INTERFERÊNCIA. AF_06/2016</v>
          </cell>
          <cell r="C1642" t="str">
            <v>M2</v>
          </cell>
          <cell r="D1642" t="str">
            <v>25,67</v>
          </cell>
        </row>
        <row r="1643">
          <cell r="A1643">
            <v>94050</v>
          </cell>
          <cell r="B1643" t="str">
            <v>ESCORAMENTO DE VALA, TIPO DESCONTÍNUO, COM PROFUNDIDADE DE 0 A 1,5 M, LARGURA MAIOR OU IGUAL A 1,5 M E MENOR QUE 2,5 M, EM LOCAL COM NÍVEL ALTO DE INTERFERÊNCIA. AF_06/2016</v>
          </cell>
          <cell r="C1643" t="str">
            <v>M2</v>
          </cell>
          <cell r="D1643" t="str">
            <v>32,92</v>
          </cell>
        </row>
        <row r="1644">
          <cell r="A1644">
            <v>94051</v>
          </cell>
          <cell r="B1644" t="str">
            <v>ESCORAMENTO DE VALA, TIPO DESCONTÍNUO, COM PROFUNDIDADE DE 1,5 M A 3,0 M, LARGURA MENOR QUE 1,5 M, EM LOCAL COM NÍVEL ALTO DE INTERFERÊNCIA. AF_06/2016</v>
          </cell>
          <cell r="C1644" t="str">
            <v>M2</v>
          </cell>
          <cell r="D1644" t="str">
            <v>21,17</v>
          </cell>
        </row>
        <row r="1645">
          <cell r="A1645">
            <v>94052</v>
          </cell>
          <cell r="B1645" t="str">
            <v>ESCORAMENTO DE VALA, TIPO DESCONTÍNUO, COM PROFUNDIDADE DE 1,5 A 3,0 M, LARGURA MAIOR OU IGUAL A 1,5 M E MENOR QUE 2,5 M, EM LOCAL COM NÍVEL ALTO DE INTERFERÊNCIA. AF_06/2016</v>
          </cell>
          <cell r="C1645" t="str">
            <v>M2</v>
          </cell>
          <cell r="D1645" t="str">
            <v>28,32</v>
          </cell>
        </row>
        <row r="1646">
          <cell r="A1646">
            <v>94053</v>
          </cell>
          <cell r="B1646" t="str">
            <v>ESCORAMENTO DE VALA, TIPO DESCONTÍNUO, COM PROFUNDIDADE DE 3,0 A 4,5 M, LARGURA MENOR QUE 1,5 M, EM LOCAL COM NÍVEL ALTO DE INTERFERÊNCIA. AF_06/2016</v>
          </cell>
          <cell r="C1646" t="str">
            <v>M2</v>
          </cell>
          <cell r="D1646" t="str">
            <v>18,46</v>
          </cell>
        </row>
        <row r="1647">
          <cell r="A1647">
            <v>94054</v>
          </cell>
          <cell r="B1647" t="str">
            <v>ESCORAMENTO DE VALA, TIPO DESCONTÍNUO, COM PROFUNDIDADE DE 3,0 A 4,5 M, LARGURA MAIOR OU IGUAL A 1,5 E MENOR QUE 2,5 M, EM LOCAL COM NÍVEL ALTO DE INTERFERÊNCIA. AF_06/2016</v>
          </cell>
          <cell r="C1647" t="str">
            <v>M2</v>
          </cell>
          <cell r="D1647" t="str">
            <v>25,73</v>
          </cell>
        </row>
        <row r="1648">
          <cell r="A1648">
            <v>94055</v>
          </cell>
          <cell r="B1648" t="str">
            <v>ESCORAMENTO DE VALA, TIPO DESCONTÍNUO, COM PROFUNDIDADE DE 0 A 1,5 M, LARGURA MENOR QUE 1,5 M, EM LOCAL COM NÍVEL BAIXO DE INTERFERÊNCIA. AF_06/2016</v>
          </cell>
          <cell r="C1648" t="str">
            <v>M2</v>
          </cell>
          <cell r="D1648" t="str">
            <v>25,00</v>
          </cell>
        </row>
        <row r="1649">
          <cell r="A1649">
            <v>94056</v>
          </cell>
          <cell r="B1649" t="str">
            <v>ESCORAMENTO DE VALA, TIPO DESCONTÍNUO, COM PROFUNDIDADE DE 0 A 1,5 M, LARGURA MAIOR OU IGUAL A 1,5 M E MENOR QUE 2,5 M, EM LOCAL COM NÍVEL BAIXO DE INTERFERÊNCIA. AF_06/2016</v>
          </cell>
          <cell r="C1649" t="str">
            <v>M2</v>
          </cell>
          <cell r="D1649" t="str">
            <v>31,79</v>
          </cell>
        </row>
        <row r="1650">
          <cell r="A1650">
            <v>94057</v>
          </cell>
          <cell r="B1650" t="str">
            <v>ESCORAMENTO DE VALA, TIPO DESCONTÍNUO, COM PROFUNDIDADE DE 1,5 M A 3,0 M, LARGURA MENOR QUE 1,5 M, EM LOCAL COM NÍVEL BAIXO DE INTERFERÊNCIA. AF_06/2016</v>
          </cell>
          <cell r="C1650" t="str">
            <v>M2</v>
          </cell>
          <cell r="D1650" t="str">
            <v>20,04</v>
          </cell>
        </row>
        <row r="1651">
          <cell r="A1651">
            <v>94058</v>
          </cell>
          <cell r="B1651" t="str">
            <v>ESCORAMENTO DE VALA, TIPO DESCONTÍNUO, COM PROFUNDIDADE DE 1,5 A 3,0 M, LARGURA MAIOR OU IGUAL A 1,5 M E MENOR QUE 2,5 M, EM LOCAL COM NÍVEL BAIXO DE INTERFERÊNCIA. AF_06/2016</v>
          </cell>
          <cell r="C1651" t="str">
            <v>M2</v>
          </cell>
          <cell r="D1651" t="str">
            <v>27,18</v>
          </cell>
        </row>
        <row r="1652">
          <cell r="A1652">
            <v>94059</v>
          </cell>
          <cell r="B1652" t="str">
            <v>ESCORAMENTO DE VALA, TIPO DESCONTÍNUO, COM PROFUNDIDADE DE 3,0 A 4,5 M, LARGURA MENOR QUE 1,5 M, EM LOCAL COM NÍVEL BAIXO DE INTERFERÊNCIA. AF_06/2016</v>
          </cell>
          <cell r="C1652" t="str">
            <v>M2</v>
          </cell>
          <cell r="D1652" t="str">
            <v>17,33</v>
          </cell>
        </row>
        <row r="1653">
          <cell r="A1653">
            <v>94060</v>
          </cell>
          <cell r="B1653" t="str">
            <v>ESCORAMENTO DE VALA, TIPO DESCONTÍNUO, COM PROFUNDIDADE DE 3,0 A 4,5 M, LARGURA MAIOR OU IGUAL A 1,5 E MENOR QUE 2,5 M, EM LOCAL COM NÍVEL BAIXO DE INTERFERÊNCIA. AF_06/2016</v>
          </cell>
          <cell r="C1653" t="str">
            <v>M2</v>
          </cell>
          <cell r="D1653" t="str">
            <v>24,59</v>
          </cell>
        </row>
        <row r="1654">
          <cell r="A1654">
            <v>73301</v>
          </cell>
          <cell r="B1654" t="str">
            <v>ESCORAMENTO FORMAS ATE H = 3,30M, COM MADEIRA DE 3A QUALIDADE, NAO APARELHADA, APROVEITAMENTO TABUAS 3X E PRUMOS 4X.</v>
          </cell>
          <cell r="C1654" t="str">
            <v>M3</v>
          </cell>
          <cell r="D1654" t="str">
            <v>9,39</v>
          </cell>
        </row>
        <row r="1655">
          <cell r="A1655">
            <v>83515</v>
          </cell>
          <cell r="B1655" t="str">
            <v>ESCORAMENTO FORMAS DE H=3,30 A 3,50 M, COM MADEIRA 3A QUALIDADE, NAO APARELHADA, APROVEITAMENTO TABUAS 3X E PRUMOS 4X</v>
          </cell>
          <cell r="C1655" t="str">
            <v>M3</v>
          </cell>
          <cell r="D1655" t="str">
            <v>16,98</v>
          </cell>
        </row>
        <row r="1656">
          <cell r="A1656">
            <v>83516</v>
          </cell>
          <cell r="B1656" t="str">
            <v>ESCORAMENTO FORMAS H=3,50 A 4,00 M, COM MADEIRA DE 3A QUALIDADE, NAO APARELHADA, APROVEITAMENTO TABUAS 3X E PRUMOS 4X.</v>
          </cell>
          <cell r="C1656" t="str">
            <v>M3</v>
          </cell>
          <cell r="D1656" t="str">
            <v>19,59</v>
          </cell>
        </row>
        <row r="1657">
          <cell r="A1657">
            <v>90788</v>
          </cell>
          <cell r="B1657" t="str">
            <v>KIT DE PORTA-PRONTA DE MADEIRA EM ACABAMENTO MELAMÍNICO BRANCO, FOLHA LEVE OU MÉDIA, 60X210CM, EXCLUSIVE FECHADURA, FIXAÇÃO COM PREENCHIMENTO PARCIAL DE ESPUMA EXPANSIVA - FORNECIMENTO E INSTALAÇÃO. AF_12/2019</v>
          </cell>
          <cell r="C1657" t="str">
            <v>UN</v>
          </cell>
          <cell r="D1657" t="str">
            <v>506,45</v>
          </cell>
        </row>
        <row r="1658">
          <cell r="A1658">
            <v>90789</v>
          </cell>
          <cell r="B1658" t="str">
            <v>KIT DE PORTA-PRONTA DE MADEIRA EM ACABAMENTO MELAMÍNICO BRANCO, FOLHA LEVE OU MÉDIA, 70X210CM, EXCLUSIVE FECHADURA, FIXAÇÃO COM PREENCHIMENTO PARCIAL DE ESPUMA EXPANSIVA - FORNECIMENTO E INSTALAÇÃO. AF_12/2019</v>
          </cell>
          <cell r="C1658" t="str">
            <v>UN</v>
          </cell>
          <cell r="D1658" t="str">
            <v>523,16</v>
          </cell>
        </row>
        <row r="1659">
          <cell r="A1659">
            <v>90790</v>
          </cell>
          <cell r="B1659" t="str">
            <v>KIT DE PORTA-PRONTA DE MADEIRA EM ACABAMENTO MELAMÍNICO BRANCO, FOLHA LEVE OU MÉDIA, 80X210CM, EXCLUSIVE FECHADURA, FIXAÇÃO COM PREENCHIMENTO PARCIAL DE ESPUMA EXPANSIVA - FORNECIMENTO E INSTALAÇÃO. AF_12/2019</v>
          </cell>
          <cell r="C1659" t="str">
            <v>UN</v>
          </cell>
          <cell r="D1659" t="str">
            <v>527,44</v>
          </cell>
        </row>
        <row r="1660">
          <cell r="A1660">
            <v>90791</v>
          </cell>
          <cell r="B1660" t="str">
            <v>KIT DE PORTA-PRONTA DE MADEIRA EM ACABAMENTO MELAMÍNICO BRANCO, FOLHA PESADA OU SUPERPESADA, 80X210CM, EXCLUSIVE FECHADURA, FIXAÇÃO COM PREENCHIMENTO PARCIAL DE ESPUMA EXPANSIVA - FORNECIMENTO E INSTALAÇÃO. AF_12/2019</v>
          </cell>
          <cell r="C1660" t="str">
            <v>UN</v>
          </cell>
          <cell r="D1660" t="str">
            <v>563,33</v>
          </cell>
        </row>
        <row r="1661">
          <cell r="A1661">
            <v>90793</v>
          </cell>
          <cell r="B1661" t="str">
            <v>KIT DE PORTA-PRONTA DE MADEIRA EM ACABAMENTO MELAMÍNICO BRANCO, FOLHA PESADA OU SUPERPESADA, 90X210CM, EXCLUSIVE FECHADURA, FIXAÇÃO COM PREENCHIMENTO TOTAL DE ESPUMA EXPANSIVA - FORNECIMENTO E INSTALAÇÃO. AF_12/2019</v>
          </cell>
          <cell r="C1661" t="str">
            <v>UN</v>
          </cell>
          <cell r="D1661" t="str">
            <v>600,71</v>
          </cell>
        </row>
        <row r="1662">
          <cell r="A1662">
            <v>90794</v>
          </cell>
          <cell r="B1662" t="str">
            <v>KIT DE PORTA-PRONTA DE MADEIRA EM ACABAMENTO MELAMÍNICO BRANCO, FOLHA LEVE OU MÉDIA, E BATENTE METÁLICO, 60X210CM, EXCLUSIVE FECHADURA, FIXAÇÃO COM ARGAMASSA - FORNECIMENTO E INSTALAÇÃO. AF_12/2019</v>
          </cell>
          <cell r="C1662" t="str">
            <v>UN</v>
          </cell>
          <cell r="D1662" t="str">
            <v>501,56</v>
          </cell>
        </row>
        <row r="1663">
          <cell r="A1663">
            <v>90795</v>
          </cell>
          <cell r="B1663" t="str">
            <v>KIT DE PORTA-PRONTA DE MADEIRA EM ACABAMENTO MELAMÍNICO BRANCO, FOLHA LEVE OU MÉDIA, E BATENTE METÁLICO, 70X210CM,  EXCLUSIVE FECHADURA, FIXAÇÃO COM ARGAMASSA - FORNECIMENTO E INSTALAÇÃO. AF_12/2019</v>
          </cell>
          <cell r="C1663" t="str">
            <v>UN</v>
          </cell>
          <cell r="D1663" t="str">
            <v>486,05</v>
          </cell>
        </row>
        <row r="1664">
          <cell r="A1664">
            <v>90796</v>
          </cell>
          <cell r="B1664" t="str">
            <v>KIT DE PORTA-PRONTA DE MADEIRA EM ACABAMENTO MELAMÍNICO BRANCO, FOLHA LEVE OU MÉDIA, E BATENTE METÁLICO, 80X210CM, EXCLUSIVE FECHADURA, FIXAÇÃO COM ARGAMASSA - FORNECIMENTO E INSTALAÇÃO. AF_12/2019</v>
          </cell>
          <cell r="C1664" t="str">
            <v>UN</v>
          </cell>
          <cell r="D1664" t="str">
            <v>495,11</v>
          </cell>
        </row>
        <row r="1665">
          <cell r="A1665">
            <v>90797</v>
          </cell>
          <cell r="B1665" t="str">
            <v>KIT DE PORTA-PRONTA DE MADEIRA EM ACABAMENTO MELAMÍNICO BRANCO, FOLHA LEVE OU MÉDIA, E BATENTE METÁLICO, 90X210CM,  EXCLUSIVE FECHADURA, FIXAÇÃO COM ARGAMASSA - FORNECIMENTO E INSTALAÇÃO. AF_12/2019</v>
          </cell>
          <cell r="C1665" t="str">
            <v>UN</v>
          </cell>
          <cell r="D1665" t="str">
            <v>605,53</v>
          </cell>
        </row>
        <row r="1666">
          <cell r="A1666">
            <v>90798</v>
          </cell>
          <cell r="B1666" t="str">
            <v>KIT DE PORTA-PRONTA DE MADEIRA EM ACABAMENTO MELAMÍNICO BRANCO, FOLHA PESADA OU SUPERPESADA, E BATENTE METÁLICO, 80X210CM, EXCLUSIVE FECHADURA, FIXAÇÃO COM ARGAMASSA - FORNECIMENTO E INSTALAÇÃO. AF_12/2019</v>
          </cell>
          <cell r="C1666" t="str">
            <v>UN</v>
          </cell>
          <cell r="D1666" t="str">
            <v>609,49</v>
          </cell>
        </row>
        <row r="1667">
          <cell r="A1667">
            <v>90799</v>
          </cell>
          <cell r="B1667" t="str">
            <v>KIT DE PORTA-PRONTA DE MADEIRA EM ACABAMENTO MELAMÍNICO BRANCO, FOLHA PESADA OU SUPERPESADA, E BATENTE METÁLICO, 90X210CM, EXCLUSIVE FECHADURA, FIXAÇÃO COM ARGAMASSA - FORNECIMENTO E INSTALAÇÃO. AF_12/2019</v>
          </cell>
          <cell r="C1667" t="str">
            <v>UN</v>
          </cell>
          <cell r="D1667" t="str">
            <v>629,06</v>
          </cell>
        </row>
        <row r="1668">
          <cell r="A1668">
            <v>90801</v>
          </cell>
          <cell r="B1668" t="str">
            <v>BATENTE PARA PORTA DE MADEIRA, PADRÃO MÉDIO - FORNECIMENTO E MONTAGEM. AF_12/2019</v>
          </cell>
          <cell r="C1668" t="str">
            <v>UN</v>
          </cell>
          <cell r="D1668" t="str">
            <v>163,92</v>
          </cell>
        </row>
        <row r="1669">
          <cell r="A1669">
            <v>90806</v>
          </cell>
          <cell r="B1669" t="str">
            <v>BATENTE PARA PORTA DE MADEIRA, FIXAÇÃO COM ARGAMASSA, PADRÃO MÉDIO - FORNECIMENTO E INSTALAÇÃO. AF_12/2019_P</v>
          </cell>
          <cell r="C1669" t="str">
            <v>UN</v>
          </cell>
          <cell r="D1669" t="str">
            <v>228,05</v>
          </cell>
        </row>
        <row r="1670">
          <cell r="A1670">
            <v>90820</v>
          </cell>
          <cell r="B1670" t="str">
            <v>PORTA DE MADEIRA PARA PINTURA, SEMI-OCA (LEVE OU MÉDIA), 60X210CM, ESPESSURA DE 3,5CM, INCLUSO DOBRADIÇAS - FORNECIMENTO E INSTALAÇÃO. AF_12/2019</v>
          </cell>
          <cell r="C1670" t="str">
            <v>UN</v>
          </cell>
          <cell r="D1670" t="str">
            <v>324,78</v>
          </cell>
        </row>
        <row r="1671">
          <cell r="A1671">
            <v>90821</v>
          </cell>
          <cell r="B1671" t="str">
            <v>PORTA DE MADEIRA PARA PINTURA, SEMI-OCA (LEVE OU MÉDIA), 70X210CM, ESPESSURA DE 3,5CM, INCLUSO DOBRADIÇAS - FORNECIMENTO E INSTALAÇÃO. AF_12/2019</v>
          </cell>
          <cell r="C1671" t="str">
            <v>UN</v>
          </cell>
          <cell r="D1671" t="str">
            <v>354,43</v>
          </cell>
        </row>
        <row r="1672">
          <cell r="A1672">
            <v>90822</v>
          </cell>
          <cell r="B1672" t="str">
            <v>PORTA DE MADEIRA PARA PINTURA, SEMI-OCA (LEVE OU MÉDIA), 80X210CM, ESPESSURA DE 3,5CM, INCLUSO DOBRADIÇAS - FORNECIMENTO E INSTALAÇÃO. AF_12/2019</v>
          </cell>
          <cell r="C1672" t="str">
            <v>UN</v>
          </cell>
          <cell r="D1672" t="str">
            <v>349,01</v>
          </cell>
        </row>
        <row r="1673">
          <cell r="A1673">
            <v>90823</v>
          </cell>
          <cell r="B1673" t="str">
            <v>PORTA DE MADEIRA PARA PINTURA, SEMI-OCA (LEVE OU MÉDIA), 90X210CM, ESPESSURA DE 3,5CM, INCLUSO DOBRADIÇAS - FORNECIMENTO E INSTALAÇÃO. AF_12/2019</v>
          </cell>
          <cell r="C1673" t="str">
            <v>UN</v>
          </cell>
          <cell r="D1673" t="str">
            <v>367,39</v>
          </cell>
        </row>
        <row r="1674">
          <cell r="A1674">
            <v>90824</v>
          </cell>
          <cell r="B1674" t="str">
            <v>PORTA DE MADEIRA PARA PINTURA, SEMI-OCA (PESADA OU SUPERPESADA), 80X210CM, ESPESSURA DE 3,5CM, INCLUSO DOBRADIÇAS - FORNECIMENTO E INSTALAÇÃO. AF_12/2019</v>
          </cell>
          <cell r="C1674" t="str">
            <v>UN</v>
          </cell>
          <cell r="D1674" t="str">
            <v>374,55</v>
          </cell>
        </row>
        <row r="1675">
          <cell r="A1675">
            <v>90825</v>
          </cell>
          <cell r="B1675" t="str">
            <v>PORTA DE MADEIRA, MACIÇA (PESADA OU SUPERPESADA), 90X210CM, ESPESSURA DE 3,5CM, INCLUSO DOBRADIÇAS - FORNECIMENTO E INSTALAÇÃO. AF_12/2019</v>
          </cell>
          <cell r="C1675" t="str">
            <v>UN</v>
          </cell>
          <cell r="D1675" t="str">
            <v>401,76</v>
          </cell>
        </row>
        <row r="1676">
          <cell r="A1676">
            <v>90830</v>
          </cell>
          <cell r="B1676" t="str">
            <v>FECHADURA DE EMBUTIR COM CILINDRO, EXTERNA, COMPLETA, ACABAMENTO PADRÃO MÉDIO, INCLUSO EXECUÇÃO DE FURO - FORNECIMENTO E INSTALAÇÃO. AF_12/2019</v>
          </cell>
          <cell r="C1676" t="str">
            <v>UN</v>
          </cell>
          <cell r="D1676" t="str">
            <v>100,80</v>
          </cell>
        </row>
        <row r="1677">
          <cell r="A1677">
            <v>90831</v>
          </cell>
          <cell r="B1677" t="str">
            <v>FECHADURA DE EMBUTIR PARA PORTA DE BANHEIRO, COMPLETA, ACABAMENTO PADRÃO MÉDIO, INCLUSO EXECUÇÃO DE FURO - FORNECIMENTO E INSTALAÇÃO. AF_12/2019</v>
          </cell>
          <cell r="C1677" t="str">
            <v>UN</v>
          </cell>
          <cell r="D1677" t="str">
            <v>79,08</v>
          </cell>
        </row>
        <row r="1678">
          <cell r="A1678">
            <v>90841</v>
          </cell>
          <cell r="B1678" t="str">
            <v>KIT DE PORTA DE MADEIRA PARA PINTURA, SEMI-OCA (LEVE OU MÉDIA), PADRÃO MÉDIO, 60X210CM, ESPESSURA DE 3,5CM, ITENS INCLUSOS: DOBRADIÇAS, MONTAGEM E INSTALAÇÃO DO BATENTE, FECHADURA COM EXECUÇÃO DO FURO - FORNECIMENTO E INSTALAÇÃO. AF_12/2019</v>
          </cell>
          <cell r="C1678" t="str">
            <v>UN</v>
          </cell>
          <cell r="D1678" t="str">
            <v>680,67</v>
          </cell>
        </row>
        <row r="1679">
          <cell r="A1679">
            <v>90842</v>
          </cell>
          <cell r="B1679" t="str">
            <v>KIT DE PORTA DE MADEIRA PARA PINTURA, SEMI-OCA (LEVE OU MÉDIA), PADRÃO MÉDIO, 70X210CM, ESPESSURA DE 3,5CM, ITENS INCLUSOS: DOBRADIÇAS, MONTAGEM E INSTALAÇÃO DO BATENTE, FECHADURA COM EXECUÇÃO DO FURO - FORNECIMENTO E INSTALAÇÃO. AF_12/2019</v>
          </cell>
          <cell r="C1679" t="str">
            <v>UN</v>
          </cell>
          <cell r="D1679" t="str">
            <v>718,68</v>
          </cell>
        </row>
        <row r="1680">
          <cell r="A1680">
            <v>90843</v>
          </cell>
          <cell r="B1680" t="str">
            <v>KIT DE PORTA DE MADEIRA PARA PINTURA, SEMI-OCA (LEVE OU MÉDIA), PADRÃO MÉDIO, 80X210CM, ESPESSURA DE 3,5CM, ITENS INCLUSOS: DOBRADIÇAS, MONTAGEM E INSTALAÇÃO DO BATENTE, FECHADURA COM EXECUÇÃO DO FURO - FORNECIMENTO E INSTALAÇÃO. AF_12/2019</v>
          </cell>
          <cell r="C1680" t="str">
            <v>UN</v>
          </cell>
          <cell r="D1680" t="str">
            <v>728,66</v>
          </cell>
        </row>
        <row r="1681">
          <cell r="A1681">
            <v>90844</v>
          </cell>
          <cell r="B1681" t="str">
            <v>KIT DE PORTA DE MADEIRA PARA PINTURA, SEMI-OCA (LEVE OU MÉDIA), PADRÃO MÉDIO, 90X210CM, ESPESSURA DE 3,5CM, ITENS INCLUSOS: DOBRADIÇAS, MONTAGEM E INSTALAÇÃO DO BATENTE, FECHADURA COM EXECUÇÃO DO FURO - FORNECIMENTO E INSTALAÇÃO. AF_12/2019</v>
          </cell>
          <cell r="C1681" t="str">
            <v>UN</v>
          </cell>
          <cell r="D1681" t="str">
            <v>748,05</v>
          </cell>
        </row>
        <row r="1682">
          <cell r="A1682">
            <v>90845</v>
          </cell>
          <cell r="B1682" t="str">
            <v>KIT DE PORTA DE MADEIRA PARA PINTURA, SEMI-OCA (PESADA OU SUPERPESADA), PADRÃO MÉDIO, 80X210CM, ESPESSURA DE 3,5CM, ITENS INCLUSOS: DOBRADIÇAS, MONTAGEM E INSTALAÇÃO DO BATENTE, FECHADURA COM EXECUÇÃO DO FURO - FORNECIMENTO E INSTALAÇÃO. AF_12/2019</v>
          </cell>
          <cell r="C1682" t="str">
            <v>UN</v>
          </cell>
          <cell r="D1682" t="str">
            <v>754,20</v>
          </cell>
        </row>
        <row r="1683">
          <cell r="A1683">
            <v>90846</v>
          </cell>
          <cell r="B1683" t="str">
            <v>KIT DE PORTA DE MADEIRA PARA PINTURA, SEMI-OCA (PESADA OU SUPERPESADA), PADRÃO MÉDIO, 90X210CM, ESPESSURA DE 3,5CM, ITENS INCLUSOS: DOBRADIÇAS, MONTAGEM E INSTALAÇÃO DO BATENTE, FECHADURA COM EXECUÇÃO DO FURO - FORNECIMENTO E INSTALAÇÃO. AF_12/2019</v>
          </cell>
          <cell r="C1683" t="str">
            <v>UN</v>
          </cell>
          <cell r="D1683" t="str">
            <v>782,42</v>
          </cell>
        </row>
        <row r="1684">
          <cell r="A1684">
            <v>90847</v>
          </cell>
          <cell r="B1684" t="str">
            <v>KIT DE PORTA DE MADEIRA PARA PINTURA, SEMI-OCA (LEVE OU MÉDIA), PADRÃO MÉDIO, 60X210CM, ESPESSURA DE 3,5CM, ITENS INCLUSOS: DOBRADIÇAS, MONTAGEM E INSTALAÇÃO DO BATENTE, SEM FECHADURA - FORNECIMENTO E INSTALAÇÃO. AF_12/2019</v>
          </cell>
          <cell r="C1684" t="str">
            <v>UN</v>
          </cell>
          <cell r="D1684" t="str">
            <v>601,59</v>
          </cell>
        </row>
        <row r="1685">
          <cell r="A1685">
            <v>90848</v>
          </cell>
          <cell r="B1685" t="str">
            <v>KIT DE PORTA DE MADEIRA PARA PINTURA, SEMI-OCA (LEVE OU MÉDIA), PADRÃO MÉDIO, 70X210CM, ESPESSURA DE 3,5CM, ITENS INCLUSOS: DOBRADIÇAS, MONTAGEM E INSTALAÇÃO DO BATENTE, SEM FECHADURA - FORNECIMENTO E INSTALAÇÃO. AF_12/2019</v>
          </cell>
          <cell r="C1685" t="str">
            <v>UN</v>
          </cell>
          <cell r="D1685" t="str">
            <v>632,26</v>
          </cell>
        </row>
        <row r="1686">
          <cell r="A1686">
            <v>90849</v>
          </cell>
          <cell r="B1686" t="str">
            <v>KIT DE PORTA DE MADEIRA PARA PINTURA, SEMI-OCA (LEVE OU MÉDIA), PADRÃO MÉDIO, 80X210CM, ESPESSURA DE 3,5CM, ITENS INCLUSOS: DOBRADIÇAS, MONTAGEM E INSTALAÇÃO DO BATENTE, SEM FECHADURA - FORNECIMENTO E INSTALAÇÃO. AF_12/2019</v>
          </cell>
          <cell r="C1686" t="str">
            <v>UN</v>
          </cell>
          <cell r="D1686" t="str">
            <v>627,86</v>
          </cell>
        </row>
        <row r="1687">
          <cell r="A1687">
            <v>90850</v>
          </cell>
          <cell r="B1687" t="str">
            <v>KIT DE PORTA DE MADEIRA PARA PINTURA, SEMI-OCA (LEVE OU MÉDIA), PADRÃO MÉDIO, 90X210CM, ESPESSURA DE 3,5CM, ITENS INCLUSOS: DOBRADIÇAS, MONTAGEM E INSTALAÇÃO DO BATENTE, SEM FECHADURA - FORNECIMENTO E INSTALAÇÃO. AF_12/2019</v>
          </cell>
          <cell r="C1687" t="str">
            <v>UN</v>
          </cell>
          <cell r="D1687" t="str">
            <v>647,25</v>
          </cell>
        </row>
        <row r="1688">
          <cell r="A1688">
            <v>90851</v>
          </cell>
          <cell r="B1688" t="str">
            <v>KIT DE PORTA DE MADEIRA PARA PINTURA, SEMI-OCA (PESADA OU SUPERPESADA), PADRÃO MÉDIO, 80X210CM, ESPESSURA DE 3,5CM, ITENS INCLUSOS: DOBRADIÇAS, MONTAGEM E INSTALAÇÃO DO BATENTE, SEM FECHADURA - FORNECIMENTO E INSTALAÇÃO. AF_12/2019</v>
          </cell>
          <cell r="C1688" t="str">
            <v>UN</v>
          </cell>
          <cell r="D1688" t="str">
            <v>653,40</v>
          </cell>
        </row>
        <row r="1689">
          <cell r="A1689">
            <v>90852</v>
          </cell>
          <cell r="B1689" t="str">
            <v>KIT DE PORTA DE MADEIRA PARA PINTURA, SEMI-OCA (PESADA OU SUPERPESADA), PADRÃO MÉDIO, 90X210CM, ESPESSURA DE 3,5CM, ITENS INCLUSOS: DOBRADIÇAS, MONTAGEM E INSTALAÇÃO DO BATENTE, SEM FECHADURA - FORNECIMENTO E INSTALAÇÃO. AF_12/2019</v>
          </cell>
          <cell r="C1689" t="str">
            <v>UN</v>
          </cell>
          <cell r="D1689" t="str">
            <v>681,62</v>
          </cell>
        </row>
        <row r="1690">
          <cell r="A1690">
            <v>91009</v>
          </cell>
          <cell r="B1690" t="str">
            <v>PORTA DE MADEIRA PARA VERNIZ, SEMI-OCA (LEVE OU MÉDIA), 60X210CM, ESPESSURA DE 3,5CM, INCLUSO DOBRADIÇAS - FORNECIMENTO E INSTALAÇÃO. AF_12/2019</v>
          </cell>
          <cell r="C1690" t="str">
            <v>UN</v>
          </cell>
          <cell r="D1690" t="str">
            <v>333,02</v>
          </cell>
        </row>
        <row r="1691">
          <cell r="A1691">
            <v>91010</v>
          </cell>
          <cell r="B1691" t="str">
            <v>PORTA DE MADEIRA PARA VERNIZ, SEMI-OCA (LEVE OU MÉDIA), 70X210CM, ESPESSURA DE 3,5CM, INCLUSO DOBRADIÇAS - FORNECIMENTO E INSTALAÇÃO. AF_12/2019</v>
          </cell>
          <cell r="C1691" t="str">
            <v>UN</v>
          </cell>
          <cell r="D1691" t="str">
            <v>264,09</v>
          </cell>
        </row>
        <row r="1692">
          <cell r="A1692">
            <v>91011</v>
          </cell>
          <cell r="B1692" t="str">
            <v>PORTA DE MADEIRA PARA VERNIZ, SEMI-OCA (LEVE OU MÉDIA), 80X210CM, ESPESSURA DE 3,5CM, INCLUSO DOBRADIÇAS - FORNECIMENTO E INSTALAÇÃO. AF_12/2019</v>
          </cell>
          <cell r="C1692" t="str">
            <v>UN</v>
          </cell>
          <cell r="D1692" t="str">
            <v>379,88</v>
          </cell>
        </row>
        <row r="1693">
          <cell r="A1693">
            <v>91012</v>
          </cell>
          <cell r="B1693" t="str">
            <v>PORTA DE MADEIRA PARA VERNIZ, SEMI-OCA (LEVE OU MÉDIA), 90X210CM, ESPESSURA DE 3,5CM, INCLUSO DOBRADIÇAS - FORNECIMENTO E INSTALAÇÃO. AF_12/2019</v>
          </cell>
          <cell r="C1693" t="str">
            <v>UN</v>
          </cell>
          <cell r="D1693" t="str">
            <v>361,05</v>
          </cell>
        </row>
        <row r="1694">
          <cell r="A1694">
            <v>91013</v>
          </cell>
          <cell r="B1694" t="str">
            <v>KIT DE PORTA DE MADEIRA PARA VERNIZ, SEMI-OCA (LEVE OU MÉDIA), PADRÃO MÉDIO, 60X210CM, ESPESSURA DE 3,5CM, ITENS INCLUSOS: DOBRADIÇAS, MONTAGEM E INSTALAÇÃO DO BATENTE, SEM FECHADURA - FORNECIMENTO E INSTALAÇÃO. AF_12/2019</v>
          </cell>
          <cell r="C1694" t="str">
            <v>UN</v>
          </cell>
          <cell r="D1694" t="str">
            <v>609,83</v>
          </cell>
        </row>
        <row r="1695">
          <cell r="A1695">
            <v>91014</v>
          </cell>
          <cell r="B1695" t="str">
            <v>KIT DE PORTA DE MADEIRA PARA VERNIZ, SEMI-OCA (LEVE OU MÉDIA), PADRÃO MÉDIO, 70X210CM, ESPESSURA DE 3,5CM, ITENS INCLUSOS: DOBRADIÇAS, MONTAGEM E INSTALAÇÃO DO BATENTE, SEM FECHADURA - FORNECIMENTO E INSTALAÇÃO. AF_12/2019</v>
          </cell>
          <cell r="C1695" t="str">
            <v>UN</v>
          </cell>
          <cell r="D1695" t="str">
            <v>541,92</v>
          </cell>
        </row>
        <row r="1696">
          <cell r="A1696">
            <v>91015</v>
          </cell>
          <cell r="B1696" t="str">
            <v>KIT DE PORTA DE MADEIRA PARA VERNIZ, SEMI-OCA (LEVE OU MÉDIA), PADRÃO MÉDIO, 80X210CM, ESPESSURA DE 3,5CM, ITENS INCLUSOS: DOBRADIÇAS, MONTAGEM E INSTALAÇÃO DO BATENTE, SEM FECHADURA - FORNECIMENTO E INSTALAÇÃO. AF_12/2019</v>
          </cell>
          <cell r="C1696" t="str">
            <v>UN</v>
          </cell>
          <cell r="D1696" t="str">
            <v>658,73</v>
          </cell>
        </row>
        <row r="1697">
          <cell r="A1697">
            <v>91016</v>
          </cell>
          <cell r="B1697" t="str">
            <v>KIT DE PORTA DE MADEIRA PARA VERNIZ, SEMI-OCA (LEVE OU MÉDIA), PADRÃO MÉDIO, 90X210CM, ESPESSURA DE 3,5CM, ITENS INCLUSOS: DOBRADIÇAS, MONTAGEM E INSTALAÇÃO DO BATENTE, SEM FECHADURA - FORNECIMENTO E INSTALAÇÃO. AF_12/2019</v>
          </cell>
          <cell r="C1697" t="str">
            <v>UN</v>
          </cell>
          <cell r="D1697" t="str">
            <v>640,91</v>
          </cell>
        </row>
        <row r="1698">
          <cell r="A1698">
            <v>91287</v>
          </cell>
          <cell r="B1698" t="str">
            <v>BATENTE PARA PORTA DE MADEIRA, PADRÃO POPULAR - FORNECIMENTO E MONTAGEM. AF_12/2019</v>
          </cell>
          <cell r="C1698" t="str">
            <v>UN</v>
          </cell>
          <cell r="D1698" t="str">
            <v>131,97</v>
          </cell>
        </row>
        <row r="1699">
          <cell r="A1699">
            <v>91292</v>
          </cell>
          <cell r="B1699" t="str">
            <v>BATENTE PARA PORTA DE MADEIRA, FIXAÇÃO COM ARGAMASSA, PADRÃO POPULAR. FORNECIMENTO E INSTALAÇÃO. AF_12/2019_P</v>
          </cell>
          <cell r="C1699" t="str">
            <v>UN</v>
          </cell>
          <cell r="D1699" t="str">
            <v>196,10</v>
          </cell>
        </row>
        <row r="1700">
          <cell r="A1700">
            <v>91295</v>
          </cell>
          <cell r="B1700" t="str">
            <v>PORTA DE MADEIRA FRISADA, SEMI-OCA (LEVE OU MÉDIA), 60X210CM, ESPESSURA DE 3CM, INCLUSO DOBRADIÇAS - FORNECIMENTO E INSTALAÇÃO. AF_12/2019</v>
          </cell>
          <cell r="C1700" t="str">
            <v>UN</v>
          </cell>
          <cell r="D1700" t="str">
            <v>310,88</v>
          </cell>
        </row>
        <row r="1701">
          <cell r="A1701">
            <v>91296</v>
          </cell>
          <cell r="B1701" t="str">
            <v>PORTA DE MADEIRA FRISADA, SEMI-OCA (LEVE OU MÉDIA), 70X210CM, ESPESSURA DE 3CM, INCLUSO DOBRADIÇAS - FORNECIMENTO E INSTALAÇÃO. AF_12/2019</v>
          </cell>
          <cell r="C1701" t="str">
            <v>UN</v>
          </cell>
          <cell r="D1701" t="str">
            <v>330,35</v>
          </cell>
        </row>
        <row r="1702">
          <cell r="A1702">
            <v>91297</v>
          </cell>
          <cell r="B1702" t="str">
            <v>PORTA DE MADEIRA FRISADA, SEMI-OCA (LEVE OU MÉDIA), 80X210CM, ESPESSURA DE 3,5CM, INCLUSO DOBRADIÇAS - FORNECIMENTO E INSTALAÇÃO. AF_12/2019</v>
          </cell>
          <cell r="C1702" t="str">
            <v>UN</v>
          </cell>
          <cell r="D1702" t="str">
            <v>382,14</v>
          </cell>
        </row>
        <row r="1703">
          <cell r="A1703">
            <v>91298</v>
          </cell>
          <cell r="B1703" t="str">
            <v>PORTA DE MADEIRA TIPO VENEZIANA, 80X210CM, ESPESSURA DE 3CM, INCLUSO DOBRADIÇAS - FORNECIMENTO E INSTALAÇÃO. AF_12/2019</v>
          </cell>
          <cell r="C1703" t="str">
            <v>UN</v>
          </cell>
          <cell r="D1703" t="str">
            <v>546,85</v>
          </cell>
        </row>
        <row r="1704">
          <cell r="A1704">
            <v>91299</v>
          </cell>
          <cell r="B1704" t="str">
            <v>PORTA DE MADEIRA, TIPO MEXICANA, MACIÇA (PESADA OU SUPERPESADA), 80X210CM, ESPESSURA DE 3,5CM, INCLUSO DOBRADIÇAS - FORNECIMENTO E INSTALAÇÃO. AF_12/2019</v>
          </cell>
          <cell r="C1704" t="str">
            <v>UN</v>
          </cell>
          <cell r="D1704" t="str">
            <v>753,85</v>
          </cell>
        </row>
        <row r="1705">
          <cell r="A1705">
            <v>91304</v>
          </cell>
          <cell r="B1705" t="str">
            <v>FECHADURA DE EMBUTIR COM CILINDRO, EXTERNA, COMPLETA, ACABAMENTO PADRÃO POPULAR, INCLUSO EXECUÇÃO DE FURO - FORNECIMENTO E INSTALAÇÃO. AF_12/2019</v>
          </cell>
          <cell r="C1705" t="str">
            <v>UN</v>
          </cell>
          <cell r="D1705" t="str">
            <v>75,13</v>
          </cell>
        </row>
        <row r="1706">
          <cell r="A1706">
            <v>91305</v>
          </cell>
          <cell r="B1706" t="str">
            <v>FECHADURA DE EMBUTIR PARA PORTA DE BANHEIRO, COMPLETA, ACABAMENTO PADRÃO POPULAR, INCLUSO EXECUÇÃO DE FURO - FORNECIMENTO E INSTALAÇÃO. AF_12/2019</v>
          </cell>
          <cell r="C1706" t="str">
            <v>UN</v>
          </cell>
          <cell r="D1706" t="str">
            <v>56,65</v>
          </cell>
        </row>
        <row r="1707">
          <cell r="A1707">
            <v>91306</v>
          </cell>
          <cell r="B1707" t="str">
            <v>FECHADURA DE EMBUTIR PARA PORTAS INTERNAS, COMPLETA, ACABAMENTO PADRÃO MÉDIO, COM EXECUÇÃO DE FURO - FORNECIMENTO E INSTALAÇÃO. AF_12/2019</v>
          </cell>
          <cell r="C1707" t="str">
            <v>UN</v>
          </cell>
          <cell r="D1707" t="str">
            <v>86,42</v>
          </cell>
        </row>
        <row r="1708">
          <cell r="A1708">
            <v>91307</v>
          </cell>
          <cell r="B1708" t="str">
            <v>FECHADURA DE EMBUTIR PARA PORTAS INTERNAS, COMPLETA, ACABAMENTO PADRÃO POPULAR, COM EXECUÇÃO DE FURO - FORNECIMENTO E INSTALAÇÃO. AF_12/2019</v>
          </cell>
          <cell r="C1708" t="str">
            <v>UN</v>
          </cell>
          <cell r="D1708" t="str">
            <v>59,67</v>
          </cell>
        </row>
        <row r="1709">
          <cell r="A1709">
            <v>91312</v>
          </cell>
          <cell r="B1709" t="str">
            <v>KIT DE PORTA DE MADEIRA PARA PINTURA, SEMI-OCA (LEVE OU MÉDIA), PADRÃO POPULAR, 60X210CM, ESPESSURA DE 3,5CM, ITENS INCLUSOS: DOBRADIÇAS, MONTAGEM E INSTALAÇÃO DO BATENTE, FECHADURA COM EXECUÇÃO DO FURO - FORNECIMENTO E INSTALAÇÃO. AF_12/2019</v>
          </cell>
          <cell r="C1709" t="str">
            <v>UN</v>
          </cell>
          <cell r="D1709" t="str">
            <v>618,81</v>
          </cell>
        </row>
        <row r="1710">
          <cell r="A1710">
            <v>91313</v>
          </cell>
          <cell r="B1710" t="str">
            <v>KIT DE PORTA DE MADEIRA PARA PINTURA, SEMI-OCA (LEVE OU MÉDIA), PADRÃO POPULAR, 70X210CM, ESPESSURA DE 3,5CM, ITENS INCLUSOS: DOBRADIÇAS, MONTAGEM E INSTALAÇÃO DO BATENTE, FECHADURA COM EXECUÇÃO DO FURO - FORNECIMENTO E INSTALAÇÃO. AF_12/2019</v>
          </cell>
          <cell r="C1710" t="str">
            <v>UN</v>
          </cell>
          <cell r="D1710" t="str">
            <v>652,34</v>
          </cell>
        </row>
        <row r="1711">
          <cell r="A1711">
            <v>91314</v>
          </cell>
          <cell r="B1711" t="str">
            <v>KIT DE PORTA DE MADEIRA PARA PINTURA, SEMI-OCA (LEVE OU MÉDIA), PADRÃO POPULAR, 80X210CM, ESPESSURA DE 3,5CM, ITENS INCLUSOS: DOBRADIÇAS, MONTAGEM E INSTALAÇÃO DO BATENTE, FECHADURA COM EXECUÇÃO DO FURO - FORNECIMENTO E INSTALAÇÃO. AF_12/2019</v>
          </cell>
          <cell r="C1711" t="str">
            <v>UN</v>
          </cell>
          <cell r="D1711" t="str">
            <v>663,24</v>
          </cell>
        </row>
        <row r="1712">
          <cell r="A1712">
            <v>91315</v>
          </cell>
          <cell r="B1712" t="str">
            <v>KIT DE PORTA DE MADEIRA PARA PINTURA, SEMI-OCA (LEVE OU MÉDIA), PADRÃO POPULAR, 90X210CM, ESPESSURA DE 3,5CM, ITENS INCLUSOS: DOBRADIÇAS, MONTAGEM E INSTALAÇÃO DO BATENTE, FECHADURA COM EXECUÇÃO DO FURO - FORNECIMENTO E INSTALAÇÃO. AF_12/2019</v>
          </cell>
          <cell r="C1712" t="str">
            <v>UN</v>
          </cell>
          <cell r="D1712" t="str">
            <v>682,48</v>
          </cell>
        </row>
        <row r="1713">
          <cell r="A1713">
            <v>91316</v>
          </cell>
          <cell r="B1713" t="str">
            <v>KIT DE PORTA DE MADEIRA PARA PINTURA, SEMI-OCA (PESADA OU SUPERPESADA), PADRÃO POPULAR, 80X210CM, ESPESSURA DE 3,5CM, ITENS INCLUSOS: DOBRADIÇAS, MONTAGEM E INSTALAÇÃO DO BATENTE, FECHADURA COM EXECUÇÃO DO FURO - FORNECIMENTO E INSTALAÇÃO. AF_12/2019</v>
          </cell>
          <cell r="C1713" t="str">
            <v>UN</v>
          </cell>
          <cell r="D1713" t="str">
            <v>688,78</v>
          </cell>
        </row>
        <row r="1714">
          <cell r="A1714">
            <v>91317</v>
          </cell>
          <cell r="B1714" t="str">
            <v>KIT DE PORTA DE MADEIRA PARA PINTURA, SEMI-OCA (PESADA OU SUPERPESADA), PADRÃO POPULAR, 90X210CM, ESPESSURA DE 3,5CM, ITENS INCLUSOS: DOBRADIÇAS, MONTAGEM E INSTALAÇÃO DO BATENTE, FECHADURA COM EXECUÇÃO DO FURO - FORNECIMENTO E INSTALAÇÃO. AF_12/2019</v>
          </cell>
          <cell r="C1714" t="str">
            <v>UN</v>
          </cell>
          <cell r="D1714" t="str">
            <v>716,85</v>
          </cell>
        </row>
        <row r="1715">
          <cell r="A1715">
            <v>91318</v>
          </cell>
          <cell r="B1715" t="str">
            <v>KIT DE PORTA DE MADEIRA PARA PINTURA, SEMI-OCA (LEVE OU MÉDIA), PADRÃO POPULAR, 60X210CM, ESPESSURA DE 3,5CM, ITENS INCLUSOS: DOBRADIÇAS, MONTAGEM E INSTALAÇÃO DO BATENTE, SEM FECHADURA - FORNECIMENTO E INSTALAÇÃO. AF_12/2019</v>
          </cell>
          <cell r="C1715" t="str">
            <v>UN</v>
          </cell>
          <cell r="D1715" t="str">
            <v>562,16</v>
          </cell>
        </row>
        <row r="1716">
          <cell r="A1716">
            <v>91319</v>
          </cell>
          <cell r="B1716" t="str">
            <v>KIT DE PORTA DE MADEIRA PARA PINTURA, SEMI-OCA (LEVE OU MÉDIA), PADRÃO POPULAR, 70X210CM, ESPESSURA DE 3,5CM, ITENS INCLUSOS: DOBRADIÇAS, MONTAGEM E INSTALAÇÃO DO BATENTE, SEM FECHADURA - FORNECIMENTO E INSTALAÇÃO. AF_12/2019</v>
          </cell>
          <cell r="C1716" t="str">
            <v>UN</v>
          </cell>
          <cell r="D1716" t="str">
            <v>592,67</v>
          </cell>
        </row>
        <row r="1717">
          <cell r="A1717">
            <v>91320</v>
          </cell>
          <cell r="B1717" t="str">
            <v>KIT DE PORTA DE MADEIRA PARA PINTURA, SEMI-OCA (LEVE OU MÉDIA), PADRÃO POPULAR, 80X210CM, ESPESSURA DE 3,5CM, ITENS INCLUSOS: DOBRADIÇAS, MONTAGEM E INSTALAÇÃO DO BATENTE, SEM FECHADURA - FORNECIMENTO E INSTALAÇÃO. AF_12/2019</v>
          </cell>
          <cell r="C1717" t="str">
            <v>UN</v>
          </cell>
          <cell r="D1717" t="str">
            <v>588,11</v>
          </cell>
        </row>
        <row r="1718">
          <cell r="A1718">
            <v>91321</v>
          </cell>
          <cell r="B1718" t="str">
            <v>KIT DE PORTA DE MADEIRA PARA PINTURA, SEMI-OCA (LEVE OU MÉDIA), PADRÃO POPULAR, 90X210CM, ESPESSURA DE 3,5CM, ITENS INCLUSOS: DOBRADIÇAS, MONTAGEM E INSTALAÇÃO DO BATENTE, SEM FECHADURA - FORNECIMENTO E INSTALAÇÃO. AF_12/2019</v>
          </cell>
          <cell r="C1718" t="str">
            <v>UN</v>
          </cell>
          <cell r="D1718" t="str">
            <v>607,35</v>
          </cell>
        </row>
        <row r="1719">
          <cell r="A1719">
            <v>91322</v>
          </cell>
          <cell r="B1719" t="str">
            <v>KIT DE PORTA DE MADEIRA PARA PINTURA, SEMI-OCA (PESADA OU SUPERPESADA), PADRÃO POPULAR, 80X210CM, ESPESSURA DE 3,5CM, ITENS INCLUSOS: DOBRADIÇAS, MONTAGEM E INSTALAÇÃO DO BATENTE, SEM FECHADURA - FORNECIMENTO E INSTALAÇÃO. AF_12/2019</v>
          </cell>
          <cell r="C1719" t="str">
            <v>UN</v>
          </cell>
          <cell r="D1719" t="str">
            <v>613,65</v>
          </cell>
        </row>
        <row r="1720">
          <cell r="A1720">
            <v>91323</v>
          </cell>
          <cell r="B1720" t="str">
            <v>KIT DE PORTA DE MADEIRA PARA PINTURA, SEMI-OCA (PESADA OU SUPERPESADA), PADRÃO POPULAR, 90X210CM, ESPESSURA DE 3,5CM, ITENS INCLUSOS: DOBRADIÇAS, MONTAGEM E INSTALAÇÃO DO BATENTE, SEM FECHADURA - FORNECIMENTO E INSTALAÇÃO. AF_12/2019</v>
          </cell>
          <cell r="C1720" t="str">
            <v>UN</v>
          </cell>
          <cell r="D1720" t="str">
            <v>641,72</v>
          </cell>
        </row>
        <row r="1721">
          <cell r="A1721">
            <v>91324</v>
          </cell>
          <cell r="B1721" t="str">
            <v>KIT DE PORTA DE MADEIRA PARA VERNIZ, SEMI-OCA (LEVE OU MÉDIA), PADRÃO POPULAR, 60X210CM, ESPESSURA DE 3,5CM, ITENS INCLUSOS: DOBRADIÇAS, MONTAGEM E INSTALAÇÃO DO BATENTE, SEM FECHADURA - FORNECIMENTO E INSTALAÇÃO. AF_12/2019</v>
          </cell>
          <cell r="C1721" t="str">
            <v>UN</v>
          </cell>
          <cell r="D1721" t="str">
            <v>570,40</v>
          </cell>
        </row>
        <row r="1722">
          <cell r="A1722">
            <v>91325</v>
          </cell>
          <cell r="B1722" t="str">
            <v>KIT DE PORTA DE MADEIRA PARA VERNIZ, SEMI-OCA (LEVE OU MÉDIA), PADRÃO POPULAR, 70X210CM, ESPESSURA DE 3,5CM, ITENS INCLUSOS: DOBRADIÇAS, MONTAGEM E INSTALAÇÃO DO BATENTE, SEM FECHADURA - FORNECIMENTO E INSTALAÇÃO. AF_12/2019</v>
          </cell>
          <cell r="C1722" t="str">
            <v>UN</v>
          </cell>
          <cell r="D1722" t="str">
            <v>502,33</v>
          </cell>
        </row>
        <row r="1723">
          <cell r="A1723">
            <v>91326</v>
          </cell>
          <cell r="B1723" t="str">
            <v>KIT DE PORTA DE MADEIRA PARA VERNIZ, SEMI-OCA (LEVE OU MÉDIA), PADRÃO POPULAR, 80X210CM, ESPESSURA DE 3,5CM, ITENS INCLUSOS: DOBRADIÇAS, MONTAGEM E INSTALAÇÃO DO BATENTE, SEM FECHADURA - FORNECIMENTO E INSTALAÇÃO. AF_12/2019</v>
          </cell>
          <cell r="C1723" t="str">
            <v>UN</v>
          </cell>
          <cell r="D1723" t="str">
            <v>618,98</v>
          </cell>
        </row>
        <row r="1724">
          <cell r="A1724">
            <v>91327</v>
          </cell>
          <cell r="B1724" t="str">
            <v>KIT DE PORTA DE MADEIRA PARA VERNIZ, SEMI-OCA (LEVE OU MÉDIA), PADRÃO POPULAR, 90X210CM, ESPESSURA DE 3,5CM, ITENS INCLUSOS: DOBRADIÇAS, MONTAGEM E INSTALAÇÃO DO BATENTE, SEM FECHADURA - FORNECIMENTO E INSTALAÇÃO. AF_12/2019</v>
          </cell>
          <cell r="C1724" t="str">
            <v>UN</v>
          </cell>
          <cell r="D1724" t="str">
            <v>601,01</v>
          </cell>
        </row>
        <row r="1725">
          <cell r="A1725">
            <v>91328</v>
          </cell>
          <cell r="B1725" t="str">
            <v>KIT DE PORTA DE MADEIRA FRISADA, SEMI-OCA (LEVE OU MÉDIA), PADRÃO MÉDIO 60X210CM, ESPESSURA DE 3CM, ITENS INCLUSOS: DOBRADIÇAS, MONTAGEM E INSTALAÇÃO DO BATENTE, SEM FECHADURA - FORNECIMENTO E INSTALAÇÃO. AF_12/2019</v>
          </cell>
          <cell r="C1725" t="str">
            <v>UN</v>
          </cell>
          <cell r="D1725" t="str">
            <v>587,69</v>
          </cell>
        </row>
        <row r="1726">
          <cell r="A1726">
            <v>91329</v>
          </cell>
          <cell r="B1726" t="str">
            <v>KIT DE PORTA DE MADEIRA FRISADA, SEMI-OCA (LEVE OU MÉDIA), PADRÃO POPULAR, 60X210CM, ESPESSURA DE 3CM, ITENS INCLUSOS: DOBRADIÇAS, MONTAGEM E INSTALAÇÃO DO BATENTE, SEM FECHADURA - FORNECIMENTO E INSTALAÇÃO. AF_12/2019</v>
          </cell>
          <cell r="C1726" t="str">
            <v>UN</v>
          </cell>
          <cell r="D1726" t="str">
            <v>548,26</v>
          </cell>
        </row>
        <row r="1727">
          <cell r="A1727">
            <v>91330</v>
          </cell>
          <cell r="B1727" t="str">
            <v>KIT DE PORTA DE MADEIRA FRISADA, SEMI-OCA (LEVE OU MÉDIA), PADRÃO MÉDIO, 70X210CM, ESPESSURA DE 3CM, ITENS INCLUSOS: DOBRADIÇAS, MONTAGEM E INSTALAÇÃO DO BATENTE, SEM FECHADURA - FORNECIMENTO E INSTALAÇÃO. AF_12/2019</v>
          </cell>
          <cell r="C1727" t="str">
            <v>UN</v>
          </cell>
          <cell r="D1727" t="str">
            <v>608,18</v>
          </cell>
        </row>
        <row r="1728">
          <cell r="A1728">
            <v>91331</v>
          </cell>
          <cell r="B1728" t="str">
            <v>KIT DE PORTA DE MADEIRA FRISADA, SEMI-OCA (LEVE OU MÉDIA), PADRÃO POPULAR, 70X210CM, ESPESSURA DE 3CM, ITENS INCLUSOS: DOBRADIÇAS, MONTAGEM E INSTALAÇÃO DO BATENTE, SEM FECHADURA - FORNECIMENTO E INSTALAÇÃO. AF_12/2019</v>
          </cell>
          <cell r="C1728" t="str">
            <v>UN</v>
          </cell>
          <cell r="D1728" t="str">
            <v>568,59</v>
          </cell>
        </row>
        <row r="1729">
          <cell r="A1729">
            <v>91332</v>
          </cell>
          <cell r="B1729" t="str">
            <v>KIT DE PORTA DE MADEIRA FRISADA, SEMI-OCA (LEVE OU MÉDIA), PADRÃO MÉDIO, 80X210CM, ESPESSURA DE 3,5CM, ITENS INCLUSOS: DOBRADIÇAS, MONTAGEM E INSTALAÇÃO DO BATENTE, SEM FECHADURA - FORNECIMENTO E INSTALAÇÃO. AF_12/2019</v>
          </cell>
          <cell r="C1729" t="str">
            <v>UN</v>
          </cell>
          <cell r="D1729" t="str">
            <v>660,99</v>
          </cell>
        </row>
        <row r="1730">
          <cell r="A1730">
            <v>91333</v>
          </cell>
          <cell r="B1730" t="str">
            <v>KIT DE PORTA DE MADEIRA FRISADA, SEMI-OCA (LEVE OU MÉDIA), PADRÃO POPULAR, 80X210CM, ESPESSURA DE 3,5CM, ITENS INCLUSOS: DOBRADIÇAS, MONTAGEM E INSTALAÇÃO DO BATENTE, SEM FECHADURA - FORNECIMENTO E INSTALAÇÃO. AF_12/2019</v>
          </cell>
          <cell r="C1730" t="str">
            <v>UN</v>
          </cell>
          <cell r="D1730" t="str">
            <v>621,24</v>
          </cell>
        </row>
        <row r="1731">
          <cell r="A1731">
            <v>91334</v>
          </cell>
          <cell r="B1731" t="str">
            <v>KIT DE PORTA DE MADEIRA TIPO VENEZIANA, PADRÃO MÉDIO, 80X210CM, ESPESSURA DE 3CM, ITENS INCLUSOS: DOBRADIÇAS, MONTAGEM E INSTALAÇÃO DO BATENTE, SEM FECHADURA - FORNECIMENTO E INSTALAÇÃO. AF_12/2019</v>
          </cell>
          <cell r="C1731" t="str">
            <v>UN</v>
          </cell>
          <cell r="D1731" t="str">
            <v>825,70</v>
          </cell>
        </row>
        <row r="1732">
          <cell r="A1732">
            <v>91335</v>
          </cell>
          <cell r="B1732" t="str">
            <v>KIT DE PORTA DE MADEIRA TIPO VENEZIANA, PADRÃO POPULAR, 80X210CM, ESPESSURA DE 3CM, ITENS INCLUSOS: DOBRADIÇAS, MONTAGEM E INSTALAÇÃO DO BATENTE, SEM FECHADURA - FORNECIMENTO E INSTALAÇÃO. AF_12/2019</v>
          </cell>
          <cell r="C1732" t="str">
            <v>UN</v>
          </cell>
          <cell r="D1732" t="str">
            <v>785,95</v>
          </cell>
        </row>
        <row r="1733">
          <cell r="A1733">
            <v>91336</v>
          </cell>
          <cell r="B1733" t="str">
            <v>KIT DE PORTA DE MADEIRA TIPO MEXICANA, MACIÇA (PESADA OU SUPERPESADA), PADRÃO MÉDIO, 80X210CM, ESPESSURA DE 3CM, ITENS INCLUSOS: DOBRADIÇAS, MONTAGEM E INSTALAÇÃO DO BATENTE, SEM FECHADURA - FORNECIMENTO E INSTALAÇÃO. AF_12/2019</v>
          </cell>
          <cell r="C1733" t="str">
            <v>UN</v>
          </cell>
          <cell r="D1733" t="str">
            <v>1.032,70</v>
          </cell>
        </row>
        <row r="1734">
          <cell r="A1734">
            <v>91337</v>
          </cell>
          <cell r="B1734" t="str">
            <v>KIT DE PORTA DE MADEIRA TIPO MEXICANA, MACIÇA (PESADA OU SUPERPESADA), PADRÃO POPULAR, 80X210CM, ESPESSURA DE 3CM, ITENS INCLUSOS: DOBRADIÇAS, MONTAGEM E INSTALAÇÃO DO BATENTE, SEM FECHADURA - FORNECIMENTO E INSTALAÇÃO. AF_12/2019</v>
          </cell>
          <cell r="C1734" t="str">
            <v>UN</v>
          </cell>
          <cell r="D1734" t="str">
            <v>992,95</v>
          </cell>
        </row>
        <row r="1735">
          <cell r="A1735">
            <v>100659</v>
          </cell>
          <cell r="B1735" t="str">
            <v>ALIZAR DE 5X1,5CM PARA PORTA FIXADO COM PREGOS, PADRÃO MÉDIO - FORNECIMENTO E INSTALAÇÃO. AF_12/2019</v>
          </cell>
          <cell r="C1735" t="str">
            <v>M</v>
          </cell>
          <cell r="D1735" t="str">
            <v>5,08</v>
          </cell>
        </row>
        <row r="1736">
          <cell r="A1736">
            <v>100660</v>
          </cell>
          <cell r="B1736" t="str">
            <v>ALIZAR DE 5X1,5CM PARA PORTA FIXADO COM PREGOS, PADRÃO POPULAR - FORNECIMENTO E INSTALAÇÃO. AF_12/2019</v>
          </cell>
          <cell r="C1736" t="str">
            <v>M</v>
          </cell>
          <cell r="D1736" t="str">
            <v>4,30</v>
          </cell>
        </row>
        <row r="1737">
          <cell r="A1737">
            <v>100675</v>
          </cell>
          <cell r="B1737" t="str">
            <v>KIT DE PORTA-PRONTA DE MADEIRA EM ACABAMENTO MELAMÍNICO BRANCO, FOLHA LEVE OU MÉDIA, 90X210, EXCLUSIVE FECHADURA, FIXAÇÃO COM PREENCHIMENTO TOTAL DE ESPUMA EXPANSIVA - FORNECIMENTO E INSTALAÇÃO. AF_12/2019</v>
          </cell>
          <cell r="C1737" t="str">
            <v>UN</v>
          </cell>
          <cell r="D1737" t="str">
            <v>578,83</v>
          </cell>
        </row>
        <row r="1738">
          <cell r="A1738">
            <v>100676</v>
          </cell>
          <cell r="B1738" t="str">
            <v>BATENTE PARA PORTA COM BANDEIRA, FIXAÇÃO COM PARAFUSO E BUCHA. AF_12/2019</v>
          </cell>
          <cell r="C1738" t="str">
            <v>UN</v>
          </cell>
          <cell r="D1738" t="str">
            <v>112,77</v>
          </cell>
        </row>
        <row r="1739">
          <cell r="A1739">
            <v>100678</v>
          </cell>
          <cell r="B1739" t="str">
            <v>KIT DE PORTA DE MADEIRA PARA VERNIZ, SEMI-OCA (LEVE OU MÉDIA), PADRÃO MÉDIO, 60X210CM, ESPESSURA DE 3,5CM, ITENS INCLUSOS: DOBRADIÇAS, MONTAGEM E INSTALAÇÃO DE BATENTE, FECHADURA COM EXECUÇÃO DO FURO - FORNECIMENTO E INSTALAÇÃO. AF_12/2019</v>
          </cell>
          <cell r="C1739" t="str">
            <v>UN</v>
          </cell>
          <cell r="D1739" t="str">
            <v>688,91</v>
          </cell>
        </row>
        <row r="1740">
          <cell r="A1740">
            <v>100679</v>
          </cell>
          <cell r="B1740" t="str">
            <v>KIT DE PORTA DE MADEIRA PARA VERNIZ, SEMI-OCA (LEVE OU MÉDIA), PADRÃO POPULAR, 60X210CM, ESPESSURA DE 3,5CM, ITENS INCLUSOS: DOBRADIÇAS, MONTAGEM E INSTALAÇÃO DE BATENTE, FECHADURA COM EXECUÇÃO DO FURO - FORNECIMENTO E INSTALAÇÃO. AF_12/2019</v>
          </cell>
          <cell r="C1740" t="str">
            <v>UN</v>
          </cell>
          <cell r="D1740" t="str">
            <v>627,05</v>
          </cell>
        </row>
        <row r="1741">
          <cell r="A1741">
            <v>100680</v>
          </cell>
          <cell r="B1741" t="str">
            <v>KIT DE PORTA DE MADEIRA PARA VERNIZ, SEMI-OCA (LEVE OU MÉDIA), PADRÃO MÉDIO, 70X210CM, ESPESSURA DE 3,5CM, ITENS INCLUSOS: DOBRADIÇAS, MONTAGEM E INSTALAÇÃO DE BATENTE, FECHADURA COM EXECUÇÃO DO FURO - FORNECIMENTO E INSTALAÇÃO. AF_12/2019</v>
          </cell>
          <cell r="C1741" t="str">
            <v>UN</v>
          </cell>
          <cell r="D1741" t="str">
            <v>628,34</v>
          </cell>
        </row>
        <row r="1742">
          <cell r="A1742">
            <v>100681</v>
          </cell>
          <cell r="B1742" t="str">
            <v>KIT DE PORTA DE MADEIRA FRISADA, SEMI-OCA (LEVE OU MÉDIA), PADRÃO MÉDIO, 70X210CM, ESPESSURA DE 3CM, ITENS INCLUSOS: DOBRADIÇAS, MONTAGEM E INSTALAÇÃO DE BATENTE, FECHADURA COM EXECUÇÃO DO FURO - FORNECIMENTO E INSTALAÇÃO. AF_12/2019</v>
          </cell>
          <cell r="C1742" t="str">
            <v>UN</v>
          </cell>
          <cell r="D1742" t="str">
            <v>694,60</v>
          </cell>
        </row>
        <row r="1743">
          <cell r="A1743">
            <v>100682</v>
          </cell>
          <cell r="B1743" t="str">
            <v>KIT DE PORTA DE MADEIRA FRISADA, SEMI-OCA (LEVE OU MÉDIA), PADRÃO POPULAR, 70X210CM, ESPESSURA DE 3CM, ITENS INCLUSOS: DOBRADIÇAS, MONTAGEM E INSTALAÇÃO DE BATENTE, FECHADURA COM EXECUÇÃO DO FURO - FORNECIMENTO E INSTALAÇÃO. AF_12/2019</v>
          </cell>
          <cell r="C1743" t="str">
            <v>UN</v>
          </cell>
          <cell r="D1743" t="str">
            <v>628,26</v>
          </cell>
        </row>
        <row r="1744">
          <cell r="A1744">
            <v>100683</v>
          </cell>
          <cell r="B1744" t="str">
            <v>KIT DE PORTA DE MADEIRA PARA VERNIZ, SEMI-OCA (LEVE OU MÉDIA), PADRÃO MÉDIO, 80X210CM, ESPESSURA DE 3,5CM, ITENS INCLUSOS: DOBRADIÇAS, MONTAGEM E INSTALAÇÃO DE BATENTE, FECHADURA COM EXECUÇÃO DO FURO - FORNECIMENTO E INSTALAÇÃO. AF_12/2019</v>
          </cell>
          <cell r="C1744" t="str">
            <v>UN</v>
          </cell>
          <cell r="D1744" t="str">
            <v>759,53</v>
          </cell>
        </row>
        <row r="1745">
          <cell r="A1745">
            <v>100684</v>
          </cell>
          <cell r="B1745" t="str">
            <v>KIT DE PORTA DE MADEIRA PARA VERNIZ, SEMI-OCA (LEVE OU MÉDIA), PADRÃO POPULAR, 80X210CM, ESPESSURA DE 3,5CM, ITENS INCLUSOS: DOBRADIÇAS, MONTAGEM E INSTALAÇÃO DE BATENTE, FECHADURA COM EXECUÇÃO DO FURO - FORNECIMENTO E INSTALAÇÃO. AF_12/2019</v>
          </cell>
          <cell r="C1745" t="str">
            <v>UN</v>
          </cell>
          <cell r="D1745" t="str">
            <v>694,11</v>
          </cell>
        </row>
        <row r="1746">
          <cell r="A1746">
            <v>100685</v>
          </cell>
          <cell r="B1746" t="str">
            <v>KIT DE PORTA DE MADEIRA PARA VERNIZ, SEMI-OCA (LEVE OU MÉDIA), PADRÃO MÉDIO, 90X210CM, ESPESSURA DE 3,5CM, ITENS INCLUSOS: DOBRADIÇAS, MONTAGEM E INSTALAÇÃO DE BATENTE, FECHADURA COM EXECUÇÃO DO FURO - FORNECIMENTO E INSTALAÇÃO. AF_12/2019</v>
          </cell>
          <cell r="C1746" t="str">
            <v>UN</v>
          </cell>
          <cell r="D1746" t="str">
            <v>741,71</v>
          </cell>
        </row>
        <row r="1747">
          <cell r="A1747">
            <v>100686</v>
          </cell>
          <cell r="B1747" t="str">
            <v>KIT DE PORTA DE MADEIRA PARA VERNIZ, SEMI-OCA (LEVE OU MÉDIA), PADRÃO POPULAR, 90X210CM, ESPESSURA DE 3CM, ITENS INCLUSOS: DOBRADIÇAS, MONTAGEM E INSTALAÇÃO DE BATENTE, FECHADURA COM EXECUÇÃO DO FURO - FORNECIMENTO E INSTALAÇÃO. AF_12/2019</v>
          </cell>
          <cell r="C1747" t="str">
            <v>UN</v>
          </cell>
          <cell r="D1747" t="str">
            <v>676,14</v>
          </cell>
        </row>
        <row r="1748">
          <cell r="A1748">
            <v>100687</v>
          </cell>
          <cell r="B1748" t="str">
            <v>KIT DE PORTA DE MADEIRA FRISADA, SEMI-OCA (LEVE OU MÉDIA), PADRÃO MÉDIO, 60X210CM, ESPESSURA DE 3,5CM, ITENS INCLUSOS: DOBRADIÇAS, MONTAGEM E INSTALAÇÃO DE BATENTE, FECHADURA COM EXECUÇÃO DO FURO - FORNECIMENTO E INSTALAÇÃO. AF_12/2019</v>
          </cell>
          <cell r="C1748" t="str">
            <v>UN</v>
          </cell>
          <cell r="D1748" t="str">
            <v>666,77</v>
          </cell>
        </row>
        <row r="1749">
          <cell r="A1749">
            <v>100688</v>
          </cell>
          <cell r="B1749" t="str">
            <v>KIT DE PORTA DE MADEIRA FRISADA, SEMI-OCA (LEVE OU MÉDIA), PADRÃO POPULAR, 60X210CM, ESPESSURA DE 3CM, ITENS INCLUSOS: DOBRADIÇAS, MONTAGEM E INSTALAÇÃO DE BATENTE, FECHADURA COM EXECUÇÃO DO FURO - FORNECIMENTO E INSTALAÇÃO. AF_12/2019</v>
          </cell>
          <cell r="C1749" t="str">
            <v>UN</v>
          </cell>
          <cell r="D1749" t="str">
            <v>604,91</v>
          </cell>
        </row>
        <row r="1750">
          <cell r="A1750">
            <v>100689</v>
          </cell>
          <cell r="B1750" t="str">
            <v>KIT DE PORTA DE MADEIRA FRISADA, SEMI-OCA (LEVE OU MÉDIA), PADRÃO MÉDIO, 80X210CM, ESPESSURA DE 3,5CM, ITENS INCLUSOS: DOBRADIÇAS, MONTAGEM E INSTALAÇÃO DE BATENTE, FECHADURA COM EXECUÇÃO DO FURO - FORNECIMENTO E INSTALAÇÃO. AF_12/2019</v>
          </cell>
          <cell r="C1750" t="str">
            <v>UN</v>
          </cell>
          <cell r="D1750" t="str">
            <v>761,79</v>
          </cell>
        </row>
        <row r="1751">
          <cell r="A1751">
            <v>100690</v>
          </cell>
          <cell r="B1751" t="str">
            <v>KIT DE PORTA DE MADEIRA FRISADA, SEMI-OCA (LEVE OU MÉDIA), PADRÃO POPULAR, 80X210CM, ESPESSURA DE 3,5CM, ITENS INCLUSOS: DOBRADIÇAS, MONTAGEM E INSTALAÇÃO DE BATENTE, FECHADURA COM EXECUÇÃO DO FURO - FORNECIMENTO E INSTALAÇÃO. AF_12/2019</v>
          </cell>
          <cell r="C1751" t="str">
            <v>UN</v>
          </cell>
          <cell r="D1751" t="str">
            <v>696,37</v>
          </cell>
        </row>
        <row r="1752">
          <cell r="A1752">
            <v>100691</v>
          </cell>
          <cell r="B1752" t="str">
            <v>KIT DE PORTA DE MADEIRA TIPO VENEZIANA, 80X210CM (ESPESSURA DE 3CM), PADRÃO MÉDIO, ITENS INCLUSOS: DOBRADIÇAS, MONTAGEM E INSTALAÇÃO DE BATENTE, FECHADURA COM EXECUÇÃO DO FURO - FORNECIMENTO E INSTALAÇÃO. AF_12/2019</v>
          </cell>
          <cell r="C1752" t="str">
            <v>UN</v>
          </cell>
          <cell r="D1752" t="str">
            <v>926,50</v>
          </cell>
        </row>
        <row r="1753">
          <cell r="A1753">
            <v>100692</v>
          </cell>
          <cell r="B1753" t="str">
            <v>KIT DE PORTA DE MADEIRA TIPO VENEZIANA, 80X210CM (ESPESSURA DE 3CM), PADRÃO POPULAR, ITENS INCLUSOS: DOBRADIÇAS, MONTAGEM E INSTALAÇÃO DE BATENTE, FECHADURA COM EXECUÇÃO DO FURO - FORNECIMENTO E INSTALAÇÃO. AF_12/2019</v>
          </cell>
          <cell r="C1753" t="str">
            <v>UN</v>
          </cell>
          <cell r="D1753" t="str">
            <v>861,08</v>
          </cell>
        </row>
        <row r="1754">
          <cell r="A1754">
            <v>100693</v>
          </cell>
          <cell r="B1754" t="str">
            <v>KIT DE PORTA DE MADEIRA TIPO MEXICANA, MACIÇA (PESADA OU SUPERPESADA), PADRÃO MÉDIO, 80X210CM, ESPESSURA DE 3,5CM, ITENS INCLUSOS: DOBRADIÇAS, MONTAGEM E INSTALAÇÃO DE BATENTE, FECHADURA COM EXECUÇÃO DO FURO - FORNECIMENTO E INSTALAÇÃO. AF_12/2019</v>
          </cell>
          <cell r="C1754" t="str">
            <v>UN</v>
          </cell>
          <cell r="D1754" t="str">
            <v>1.133,50</v>
          </cell>
        </row>
        <row r="1755">
          <cell r="A1755">
            <v>100694</v>
          </cell>
          <cell r="B1755" t="str">
            <v>KIT DE PORTA DE MADEIRA TIPO MEXICANA, MACIÇA (PESADA OU SUPERPESADA), PADRÃO POPULAR, 80X210CM, ESPESSURA DE 3,5CM, ITENS INCLUSOS: DOBRADIÇAS, MONTAGEM E INSTALAÇÃO DE BATENTE, FECHADURA COM EXECUÇÃO DO FURO - FORNECIMENTO E INSTALAÇÃO. AF_12/2019</v>
          </cell>
          <cell r="C1755" t="str">
            <v>UN</v>
          </cell>
          <cell r="D1755" t="str">
            <v>1.068,08</v>
          </cell>
        </row>
        <row r="1756">
          <cell r="A1756">
            <v>100695</v>
          </cell>
          <cell r="B1756" t="str">
            <v>RECOLOCAÇÃO DE FOLHAS DE PORTA DE MADEIRA LEVE OU MÉDIA DE 60CM DE LARGURA, CONSIDERANDO REAPROVEITAMENTO DO MATERIAL. AF_12/2019</v>
          </cell>
          <cell r="C1756" t="str">
            <v>UN</v>
          </cell>
          <cell r="D1756" t="str">
            <v>41,00</v>
          </cell>
        </row>
        <row r="1757">
          <cell r="A1757">
            <v>100696</v>
          </cell>
          <cell r="B1757" t="str">
            <v>RECOLOCAÇÃO DE FOLHAS DE PORTA DE MADEIRA LEVE OU MÉDIA DE 70CM DE LARGURA, CONSIDERANDO REAPROVEITAMENTO DO MATERIAL. AF_12/2019</v>
          </cell>
          <cell r="C1757" t="str">
            <v>UN</v>
          </cell>
          <cell r="D1757" t="str">
            <v>45,56</v>
          </cell>
        </row>
        <row r="1758">
          <cell r="A1758">
            <v>100697</v>
          </cell>
          <cell r="B1758" t="str">
            <v>RECOLOCAÇÃO DE FOLHAS DE PORTA DE MADEIRA LEVE OU MÉDIA DE 80CM DE LARGURA, CONSIDERANDO REAPROVEITAMENTO DO MATERIAL. AF_12/2019</v>
          </cell>
          <cell r="C1758" t="str">
            <v>UN</v>
          </cell>
          <cell r="D1758" t="str">
            <v>50,17</v>
          </cell>
        </row>
        <row r="1759">
          <cell r="A1759">
            <v>100698</v>
          </cell>
          <cell r="B1759" t="str">
            <v>RECOLOCAÇÃO DE FOLHAS DE PORTA DE MADEIRA LEVE OU MÉDIA DE 90CM DE LARGURA, CONSIDERANDO REAPROVEITAMENTO DO MATERIAL. AF_12/2019</v>
          </cell>
          <cell r="C1759" t="str">
            <v>UN</v>
          </cell>
          <cell r="D1759" t="str">
            <v>54,76</v>
          </cell>
        </row>
        <row r="1760">
          <cell r="A1760">
            <v>100699</v>
          </cell>
          <cell r="B1760" t="str">
            <v>RECOLOCAÇÃO DE FOLHAS DE PORTA DE MADEIRA PESADA OU SUPERPESADA DE 80CM DE LARGURA, CONSIDERANDO REAPROVEITAMENTO DO MATERIAL. AF_12/2019</v>
          </cell>
          <cell r="C1760" t="str">
            <v>UN</v>
          </cell>
          <cell r="D1760" t="str">
            <v>65,19</v>
          </cell>
        </row>
        <row r="1761">
          <cell r="A1761">
            <v>100700</v>
          </cell>
          <cell r="B1761" t="str">
            <v>PORTA DE MADEIRA COMPENSADA LISA PARA PINTURA, 120X210X3,5CM, 2 FOLHAS, INCLUSO ADUELA 2A, ALIZAR 2A E DOBRADIÇAS. AF_12/2019</v>
          </cell>
          <cell r="C1761" t="str">
            <v>UN</v>
          </cell>
          <cell r="D1761" t="str">
            <v>714,91</v>
          </cell>
        </row>
        <row r="1762">
          <cell r="A1762">
            <v>100712</v>
          </cell>
          <cell r="B1762" t="str">
            <v>KIT DE PORTA DE MADEIRA PARA VERNIZ, SEMI-OCA (LEVE OU MÉDIA), PADRÃO POPULAR, 70X210CM, ESPESSURA DE 3,5CM, ITENS INCLUSOS: DOBRADIÇAS, MONTAGEM E INSTALAÇÃO DE BATENTE, FECHADURA COM EXECUÇÃO DO FURO - FORNECIMENTO E INSTALAÇÃO. AF_12/2019</v>
          </cell>
          <cell r="C1762" t="str">
            <v>UN</v>
          </cell>
          <cell r="D1762" t="str">
            <v>562,00</v>
          </cell>
        </row>
        <row r="1763">
          <cell r="A1763">
            <v>100665</v>
          </cell>
          <cell r="B1763" t="str">
            <v>JANELA DE MADEIRA - CEDRINHO/ANGELIM OU EQUIVALENTE DA REGIÃO - DE ABRIR COM 4 FOLHAS (2 VENEZIANAS E 2 GUILHOTINAS PARA VIDRO), COM BATENTE, ALIZAR E FERRAGENS. EXCLUSIVE VIDROS, ACABAMENTO E CONTRAMARCO. FORNECIMENTO E INSTALAÇÃO. AF_12/2019</v>
          </cell>
          <cell r="C1763" t="str">
            <v>M2</v>
          </cell>
          <cell r="D1763" t="str">
            <v>706,11</v>
          </cell>
        </row>
        <row r="1764">
          <cell r="A1764">
            <v>100666</v>
          </cell>
          <cell r="B1764" t="str">
            <v>JANELA DE MADEIRA (PINUS/EUCALIPTO OU EQUIV.) DE ABRIR COM 4 FOLHAS (2 VENEZIANAS E 2 GUILHOTINAS PARA VIDRO), COM BATENTE, ALIZAR E FERRAGENS. EXCLUSIVE VIDROS, ACABAMENTO E CONTRAMARCO. FORNECIMENTO E INSTALAÇÃO. AF_12/2019</v>
          </cell>
          <cell r="C1764" t="str">
            <v>M2</v>
          </cell>
          <cell r="D1764" t="str">
            <v>558,88</v>
          </cell>
        </row>
        <row r="1765">
          <cell r="A1765">
            <v>100667</v>
          </cell>
          <cell r="B1765" t="str">
            <v>JANELA DE MADEIRA (IMBUIA/CEDRO OU EQUIV.) DE ABRIR COM 4 FOLHAS (2 VENEZIANAS E 2 GUILHOTINAS PARA VIDRO), COM BATENTE, ALIZAR E FERRAGENS. EXCLUSIVE VIDROS, ACABAMENTO E CONTRAMARCO. FORNECIMENTO E INSTALAÇÃO. AF_12/2019</v>
          </cell>
          <cell r="C1765" t="str">
            <v>M2</v>
          </cell>
          <cell r="D1765" t="str">
            <v>914,24</v>
          </cell>
        </row>
        <row r="1766">
          <cell r="A1766">
            <v>100668</v>
          </cell>
          <cell r="B1766" t="str">
            <v>JANELA DE MADEIRA (CEDRINHO/ANGELIM OU EQUIV.) TIPO MAXIM-AR, PARA VIDRO, COM BATENTE, ALIZAR E FERRAGENS. EXCLUSIVE VIDRO, ACABAMENTO E CONTRAMARCO. FORNECIMENTO E INSTALAÇÃO. AF_12/2019</v>
          </cell>
          <cell r="C1766" t="str">
            <v>M2</v>
          </cell>
          <cell r="D1766" t="str">
            <v>1.114,62</v>
          </cell>
        </row>
        <row r="1767">
          <cell r="A1767">
            <v>100669</v>
          </cell>
          <cell r="B1767" t="str">
            <v>JANELA DE MADEIRA (PINUS/EUCALIPTO OU EQUIV.) TIPO BASCULANTE COM 2 FOLHAS PARA VIDRO, COM BATENTE, ALIZAR E FERRAGENS. EXCLUSIVE VIDROS, ACABAMENTO E CONTRAMARCO. FORNECIMENTO E INSTALAÇÃO. AF_12/2019</v>
          </cell>
          <cell r="C1767" t="str">
            <v>M2</v>
          </cell>
          <cell r="D1767" t="str">
            <v>650,01</v>
          </cell>
        </row>
        <row r="1768">
          <cell r="A1768">
            <v>100670</v>
          </cell>
          <cell r="B1768" t="str">
            <v>JANELA DE MADEIRA (CEDRINHO/ANGELIM OU EQUIV.) DE CORRER COM 6 FOLHAS (2 VENEZ. FIXAS, 2 VENEZ. DE CORRER E 2 DE CORRER PARA VIDRO), COM BATENTE, ALIZAR E FERRAGENS. EXCLUSIVE VIDROS, ACABAMENTO E CONTRAMARCO. FORNECIMENTO E INSTALAÇÃO. AF_12/2019</v>
          </cell>
          <cell r="C1768" t="str">
            <v>M2</v>
          </cell>
          <cell r="D1768" t="str">
            <v>873,71</v>
          </cell>
        </row>
        <row r="1769">
          <cell r="A1769">
            <v>100671</v>
          </cell>
          <cell r="B1769" t="str">
            <v>JANELA DE MADEIRA (IMBUIA/CEDRO OU EQUIV) DE CORRER COM 6 FOLHAS (2 VENEZIANAS FIXAS, 2 VENEZIANAS DE CORRER E 2 DE CORRER PARA VIDRO), COM BATENTE, ALIZAR E FERRAGENS. EXCLUSIVE VIDROS, ACABAMENTO E CONTRAMARCO. FORNECIMENTO E INSTALAÇÃO. AF_12/2019</v>
          </cell>
          <cell r="C1769" t="str">
            <v>M2</v>
          </cell>
          <cell r="D1769" t="str">
            <v>1.085,25</v>
          </cell>
        </row>
        <row r="1770">
          <cell r="A1770">
            <v>100672</v>
          </cell>
          <cell r="B1770" t="str">
            <v>JANELA DE MADEIRA (PINUS/EUCALIPTO OU EQUIV.) DE CORRER COM 6 FOLHAS (2 VENEZ. FIXAS, 2 VENEZ. DE CORRER E 2 DE CORRER PARA VIDRO), COM BATENTE, ALIZAR E FERRAGENS. EXCLUSIVE VIDROS, ACABAMENTO E CONTRAMARCO. FORNECIMENTO EINSTALAÇÃO. AF_12/2019</v>
          </cell>
          <cell r="C1770" t="str">
            <v>M2</v>
          </cell>
          <cell r="D1770" t="str">
            <v>699,24</v>
          </cell>
        </row>
        <row r="1771">
          <cell r="A1771">
            <v>100701</v>
          </cell>
          <cell r="B1771" t="str">
            <v>PORTA DE FERRO, DE ABRIR, TIPO GRADE COM CHAPA, COM GUARNIÇÕES. AF_12/2019</v>
          </cell>
          <cell r="C1771" t="str">
            <v>M2</v>
          </cell>
          <cell r="D1771" t="str">
            <v>349,46</v>
          </cell>
        </row>
        <row r="1772">
          <cell r="A1772">
            <v>94559</v>
          </cell>
          <cell r="B1772" t="str">
            <v>JANELA DE AÇO TIPO BASCULANTE PARA VIDROS, COM BATENTE, FERRAGENS E PINTURA ANTICORROSIVA. EXCLUSIVE VIDROS, ACABAMENTO, ALIZAR E CONTRAMARCO. FORNECIMENTO E INSTALAÇÃO. AF_12/2019</v>
          </cell>
          <cell r="C1772" t="str">
            <v>M2</v>
          </cell>
          <cell r="D1772" t="str">
            <v>579,05</v>
          </cell>
        </row>
        <row r="1773">
          <cell r="A1773">
            <v>94560</v>
          </cell>
          <cell r="B1773" t="str">
            <v>JANELA DE AÇO DE CORRER COM 2 FOLHAS PARA VIDRO, COM VIDROS, BATENTE, FERRAGENS E PINTURAS ANTICORROSIVA E DE ACABAMENTO. EXCLUSIVE ALIZAR E CONTRAMARCO. FORNECIMENTO E INSTALAÇÃO. AF_12/2019</v>
          </cell>
          <cell r="C1773" t="str">
            <v>M2</v>
          </cell>
          <cell r="D1773" t="str">
            <v>530,96</v>
          </cell>
        </row>
        <row r="1774">
          <cell r="A1774">
            <v>94562</v>
          </cell>
          <cell r="B1774" t="str">
            <v>JANELA DE AÇO DE CORRER COM 4 FOLHAS PARA VIDRO, COM BATENTE, FERRAGENS E PINTURA ANTICORROSIVA. EXCLUSIVE VIDROS, ALIZAR E CONTRAMARCO. FORNECIMENTO E INSTALAÇÃO. AF_12/2019</v>
          </cell>
          <cell r="C1774" t="str">
            <v>M2</v>
          </cell>
          <cell r="D1774" t="str">
            <v>556,53</v>
          </cell>
        </row>
        <row r="1775">
          <cell r="A1775">
            <v>94563</v>
          </cell>
          <cell r="B1775" t="str">
            <v>JANELA DE AÇO DE CORRER COM 6 FOLHAS (4 VENEZIANAS E 2 PARA VIDRO), COM VIDROS, BATENTE, FERRAGENS E PINTURAS ANTICORROSIVA E DE ACABAMENTO. EXCLUSIVE ALIZAR E CONTRAMARCO. FORNECIMENTO E INSTALAÇÃO. AF_12/2019</v>
          </cell>
          <cell r="C1775" t="str">
            <v>M2</v>
          </cell>
          <cell r="D1775" t="str">
            <v>699,81</v>
          </cell>
        </row>
        <row r="1776">
          <cell r="A1776">
            <v>94587</v>
          </cell>
          <cell r="B1776" t="str">
            <v>CONTRAMARCO DE AÇO, FIXAÇÃO COM ARGAMASSA - FORNECIMENTO E INSTALAÇÃO. AF_12/2019</v>
          </cell>
          <cell r="C1776" t="str">
            <v>M</v>
          </cell>
          <cell r="D1776" t="str">
            <v>39,16</v>
          </cell>
        </row>
        <row r="1777">
          <cell r="A1777">
            <v>94588</v>
          </cell>
          <cell r="B1777" t="str">
            <v>CONTRAMARCO DE AÇO, FIXAÇÃO COM PARAFUSO - FORNECIMENTO E INSTALAÇÃO. AF_12/2019</v>
          </cell>
          <cell r="C1777" t="str">
            <v>M</v>
          </cell>
          <cell r="D1777" t="str">
            <v>34,99</v>
          </cell>
        </row>
        <row r="1778">
          <cell r="A1778">
            <v>99837</v>
          </cell>
          <cell r="B1778" t="str">
            <v>GUARDA-CORPO DE AÇO GALVANIZADO DE 1,10M, MONTANTES TUBULARES DE 1.1/4" ESPAÇADOS DE 1,20M, TRAVESSA SUPERIOR DE 1.1/2", GRADIL FORMADO POR TUBOS HORIZONTAIS DE 1" E VERTICAIS DE 3/4", FIXADO COM CHUMBADOR MECÂNICO. AF_04/2019_P</v>
          </cell>
          <cell r="C1778" t="str">
            <v>M</v>
          </cell>
          <cell r="D1778" t="str">
            <v>358,23</v>
          </cell>
        </row>
        <row r="1779">
          <cell r="A1779">
            <v>99839</v>
          </cell>
          <cell r="B1779" t="str">
            <v>GUARDA-CORPO DE AÇO GALVANIZADO DE 1,10M DE ALTURA, MONTANTES TUBULARES DE 1.1/2 ESPAÇADOS DE 1,20M, TRAVESSA SUPERIOR DE 2, GRADIL FORMADO POR BARRAS CHATAS EM FERRO DE 32X4,8MM, FIXADO COM CHUMBADOR MECÂNICO. AF_04/2019_P</v>
          </cell>
          <cell r="C1779" t="str">
            <v>M</v>
          </cell>
          <cell r="D1779" t="str">
            <v>298,75</v>
          </cell>
        </row>
        <row r="1780">
          <cell r="A1780">
            <v>99841</v>
          </cell>
          <cell r="B1780" t="str">
            <v>GUARDA-CORPO PANORÂMICO COM PERFIS DE ALUMÍNIO E VIDRO LAMINADO 8 MM, FIXADO COM CHUMBADOR MECÂNICO. AF_04/2019_P</v>
          </cell>
          <cell r="C1780" t="str">
            <v>M</v>
          </cell>
          <cell r="D1780" t="str">
            <v>899,59</v>
          </cell>
        </row>
        <row r="1781">
          <cell r="A1781">
            <v>99855</v>
          </cell>
          <cell r="B1781" t="str">
            <v>CORRIMÃO SIMPLES, DIÂMETRO EXTERNO = 1 1/2", EM AÇO GALVANIZADO. AF_04/2019_P</v>
          </cell>
          <cell r="C1781" t="str">
            <v>M</v>
          </cell>
          <cell r="D1781" t="str">
            <v>68,51</v>
          </cell>
        </row>
        <row r="1782">
          <cell r="A1782">
            <v>99857</v>
          </cell>
          <cell r="B1782" t="str">
            <v>CORRIMÃO SIMPLES, DIÂMETRO EXTERNO = 1 1/2", EM ALUMÍNIO. AF_04/2019_P</v>
          </cell>
          <cell r="C1782" t="str">
            <v>M</v>
          </cell>
          <cell r="D1782" t="str">
            <v>62,32</v>
          </cell>
        </row>
        <row r="1783">
          <cell r="A1783">
            <v>99861</v>
          </cell>
          <cell r="B1783" t="str">
            <v>GRADIL EM FERRO FIXADO EM VÃOS DE JANELAS, FORMADO POR BARRAS CHATAS DE 25X4,8 MM. AF_04/2019</v>
          </cell>
          <cell r="C1783" t="str">
            <v>M2</v>
          </cell>
          <cell r="D1783" t="str">
            <v>377,39</v>
          </cell>
        </row>
        <row r="1784">
          <cell r="A1784">
            <v>99862</v>
          </cell>
          <cell r="B1784" t="str">
            <v>GRADIL EM ALUMÍNIO FIXADO EM VÃOS DE JANELAS, FORMADO POR TUBOS DE 3/4". AF_04/2019</v>
          </cell>
          <cell r="C1784" t="str">
            <v>M2</v>
          </cell>
          <cell r="D1784" t="str">
            <v>399,32</v>
          </cell>
        </row>
        <row r="1785">
          <cell r="A1785">
            <v>73665</v>
          </cell>
          <cell r="B1785" t="str">
            <v>ESCADA TIPO MARINHEIRO EM ACO CA-50 9,52MM INCLUSO PINTURA COM FUNDO ANTICORROSIVO TIPO ZARCAO</v>
          </cell>
          <cell r="C1785" t="str">
            <v>M</v>
          </cell>
          <cell r="D1785" t="str">
            <v>58,44</v>
          </cell>
        </row>
        <row r="1786">
          <cell r="A1786" t="str">
            <v>74194/1</v>
          </cell>
          <cell r="B1786" t="str">
            <v>ESCADA TIPO MARINHEIRO EM TUBO ACO GALVANIZADO 1 1/2" 5 DEGRAUS</v>
          </cell>
          <cell r="C1786" t="str">
            <v>M</v>
          </cell>
          <cell r="D1786" t="str">
            <v>236,15</v>
          </cell>
        </row>
        <row r="1787">
          <cell r="A1787">
            <v>90838</v>
          </cell>
          <cell r="B1787" t="str">
            <v>PORTA CORTA-FOGO 90X210X4CM - FORNECIMENTO E INSTALAÇÃO. AF_12/2019</v>
          </cell>
          <cell r="C1787" t="str">
            <v>UN</v>
          </cell>
          <cell r="D1787" t="str">
            <v>796,68</v>
          </cell>
        </row>
        <row r="1788">
          <cell r="A1788">
            <v>91338</v>
          </cell>
          <cell r="B1788" t="str">
            <v>PORTA DE ALUMÍNIO DE ABRIR COM LAMBRI, COM GUARNIÇÃO, FIXAÇÃO COM PARAFUSOS - FORNECIMENTO E INSTALAÇÃO. AF_12/2019</v>
          </cell>
          <cell r="C1788" t="str">
            <v>M2</v>
          </cell>
          <cell r="D1788" t="str">
            <v>417,08</v>
          </cell>
        </row>
        <row r="1789">
          <cell r="A1789">
            <v>91341</v>
          </cell>
          <cell r="B1789" t="str">
            <v>PORTA EM ALUMÍNIO DE ABRIR TIPO VENEZIANA COM GUARNIÇÃO, FIXAÇÃO COM PARAFUSOS - FORNECIMENTO E INSTALAÇÃO. AF_12/2019</v>
          </cell>
          <cell r="C1789" t="str">
            <v>M2</v>
          </cell>
          <cell r="D1789" t="str">
            <v>315,95</v>
          </cell>
        </row>
        <row r="1790">
          <cell r="A1790">
            <v>94805</v>
          </cell>
          <cell r="B1790" t="str">
            <v>PORTA DE ALUMÍNIO DE ABRIR PARA VIDRO SEM GUARNIÇÃO, 87X210CM, FIXAÇÃO COM PARAFUSOS, INCLUSIVE VIDROS - FORNECIMENTO E INSTALAÇÃO. AF_12/2019</v>
          </cell>
          <cell r="C1790" t="str">
            <v>UN</v>
          </cell>
          <cell r="D1790" t="str">
            <v>481,66</v>
          </cell>
        </row>
        <row r="1791">
          <cell r="A1791">
            <v>94806</v>
          </cell>
          <cell r="B1791" t="str">
            <v>PORTA EM AÇO DE ABRIR PARA VIDRO SEM GUARNIÇÃO, 87X210CM, FIXAÇÃO COM PARAFUSOS, EXCLUSIVE VIDROS - FORNECIMENTO E INSTALAÇÃO. AF_12/2019</v>
          </cell>
          <cell r="C1791" t="str">
            <v>UN</v>
          </cell>
          <cell r="D1791" t="str">
            <v>389,02</v>
          </cell>
        </row>
        <row r="1792">
          <cell r="A1792">
            <v>94807</v>
          </cell>
          <cell r="B1792" t="str">
            <v>PORTA EM AÇO DE ABRIR TIPO VENEZIANA SEM GUARNIÇÃO, 87X210CM, FIXAÇÃO COM PARAFUSOS - FORNECIMENTO E INSTALAÇÃO. AF_12/2019</v>
          </cell>
          <cell r="C1792" t="str">
            <v>UN</v>
          </cell>
          <cell r="D1792" t="str">
            <v>463,23</v>
          </cell>
        </row>
        <row r="1793">
          <cell r="A1793">
            <v>100702</v>
          </cell>
          <cell r="B1793" t="str">
            <v>PORTA DE CORRER DE ALUMÍNIO, COM DUAS FOLHAS PARA VIDRO, INCLUSO VIDRO LISO INCOLOR, FECHADURA E PUXADOR, SEM ALIZAR. AF_12/2019</v>
          </cell>
          <cell r="C1793" t="str">
            <v>M2</v>
          </cell>
          <cell r="D1793" t="str">
            <v>239,11</v>
          </cell>
        </row>
        <row r="1794">
          <cell r="A1794">
            <v>84885</v>
          </cell>
          <cell r="B1794" t="str">
            <v>JOGO DE FERRAGENS CROMADAS PARA PORTA DE VIDRO TEMPERADO, UMA FOLHA COMPOSTO DE DOBRADICAS SUPERIOR E INFERIOR, TRINCO, FECHADURA, CONTRA FECHADURA COM CAPUCHINHO SEM MOLA E PUXADOR</v>
          </cell>
          <cell r="C1794" t="str">
            <v>UN</v>
          </cell>
          <cell r="D1794" t="str">
            <v>657,85</v>
          </cell>
        </row>
        <row r="1795">
          <cell r="A1795">
            <v>84886</v>
          </cell>
          <cell r="B1795" t="str">
            <v>MOLA HIDRAULICA DE PISO PARA PORTA DE VIDRO TEMPERADO</v>
          </cell>
          <cell r="C1795" t="str">
            <v>UN</v>
          </cell>
          <cell r="D1795" t="str">
            <v>1.279,06</v>
          </cell>
        </row>
        <row r="1796">
          <cell r="A1796">
            <v>100703</v>
          </cell>
          <cell r="B1796" t="str">
            <v>PUXADOR CENTRAL PARA ESQUADRIA DE MADEIRA. AF_12/2019</v>
          </cell>
          <cell r="C1796" t="str">
            <v>UN</v>
          </cell>
          <cell r="D1796" t="str">
            <v>18,87</v>
          </cell>
        </row>
        <row r="1797">
          <cell r="A1797">
            <v>100704</v>
          </cell>
          <cell r="B1797" t="str">
            <v>PORTA CADEADO ZINCADO OXIDADO PRETO COM CADEADO DE AÇO INOX, LARGURA DE *50* MM. AF_12/2019</v>
          </cell>
          <cell r="C1797" t="str">
            <v>UN</v>
          </cell>
          <cell r="D1797" t="str">
            <v>146,62</v>
          </cell>
        </row>
        <row r="1798">
          <cell r="A1798">
            <v>100705</v>
          </cell>
          <cell r="B1798" t="str">
            <v>TARJETA TIPO LIVRE/OCUPADO PARA PORTA DE BANHEIRO. AF_12/2019</v>
          </cell>
          <cell r="C1798" t="str">
            <v>UN</v>
          </cell>
          <cell r="D1798" t="str">
            <v>47,05</v>
          </cell>
        </row>
        <row r="1799">
          <cell r="A1799">
            <v>100706</v>
          </cell>
          <cell r="B1799" t="str">
            <v>CREMONA EM LATÃO CROMADO OU POLIDO, COMPLETA. AF_12/2019</v>
          </cell>
          <cell r="C1799" t="str">
            <v>UN</v>
          </cell>
          <cell r="D1799" t="str">
            <v>86,85</v>
          </cell>
        </row>
        <row r="1800">
          <cell r="A1800">
            <v>100707</v>
          </cell>
          <cell r="B1800" t="str">
            <v>FECHO DE EMBUTIR TIPO UNHA 22CM. AF_12/2019</v>
          </cell>
          <cell r="C1800" t="str">
            <v>UN</v>
          </cell>
          <cell r="D1800" t="str">
            <v>48,87</v>
          </cell>
        </row>
        <row r="1801">
          <cell r="A1801">
            <v>100708</v>
          </cell>
          <cell r="B1801" t="str">
            <v>FECHO DE EMBUTIR TIPO UNHA 40CM. AF_12/2019</v>
          </cell>
          <cell r="C1801" t="str">
            <v>UN</v>
          </cell>
          <cell r="D1801" t="str">
            <v>63,37</v>
          </cell>
        </row>
        <row r="1802">
          <cell r="A1802">
            <v>100709</v>
          </cell>
          <cell r="B1802" t="str">
            <v>DOBRADIÇA EM AÇO/FERRO, 3" X 21/2", E=1,9 A 2MM, SEN ANEL, CROMADO OU ZINCADO, TAMPA BOLA, COM PARAFUSOS. AF_12/2019</v>
          </cell>
          <cell r="C1802" t="str">
            <v>UN</v>
          </cell>
          <cell r="D1802" t="str">
            <v>36,05</v>
          </cell>
        </row>
        <row r="1803">
          <cell r="A1803">
            <v>100710</v>
          </cell>
          <cell r="B1803" t="str">
            <v>DOBRADIÇA TIPO VAI E VEM EM LATÃO POLIDO 3". AF_12/2019</v>
          </cell>
          <cell r="C1803" t="str">
            <v>UN</v>
          </cell>
          <cell r="D1803" t="str">
            <v>99,95</v>
          </cell>
        </row>
        <row r="1804">
          <cell r="A1804">
            <v>72116</v>
          </cell>
          <cell r="B1804" t="str">
            <v>VIDRO LISO COMUM TRANSPARENTE, ESPESSURA 3MM</v>
          </cell>
          <cell r="C1804" t="str">
            <v>M2</v>
          </cell>
          <cell r="D1804" t="str">
            <v>125,82</v>
          </cell>
        </row>
        <row r="1805">
          <cell r="A1805">
            <v>72117</v>
          </cell>
          <cell r="B1805" t="str">
            <v>VIDRO LISO COMUM TRANSPARENTE, ESPESSURA 4MM</v>
          </cell>
          <cell r="C1805" t="str">
            <v>M2</v>
          </cell>
          <cell r="D1805" t="str">
            <v>161,65</v>
          </cell>
        </row>
        <row r="1806">
          <cell r="A1806">
            <v>72118</v>
          </cell>
          <cell r="B1806" t="str">
            <v>VIDRO TEMPERADO INCOLOR, ESPESSURA 6MM, FORNECIMENTO E INSTALACAO, INCLUSIVE MASSA PARA VEDACAO</v>
          </cell>
          <cell r="C1806" t="str">
            <v>M2</v>
          </cell>
          <cell r="D1806" t="str">
            <v>172,14</v>
          </cell>
        </row>
        <row r="1807">
          <cell r="A1807">
            <v>72119</v>
          </cell>
          <cell r="B1807" t="str">
            <v>VIDRO TEMPERADO INCOLOR, ESPESSURA 8MM, FORNECIMENTO E INSTALACAO, INCLUSIVE MASSA PARA VEDACAO</v>
          </cell>
          <cell r="C1807" t="str">
            <v>M2</v>
          </cell>
          <cell r="D1807" t="str">
            <v>215,88</v>
          </cell>
        </row>
        <row r="1808">
          <cell r="A1808">
            <v>72120</v>
          </cell>
          <cell r="B1808" t="str">
            <v>VIDRO TEMPERADO INCOLOR, ESPESSURA 10MM, FORNECIMENTO E INSTALACAO, INCLUSIVE MASSA PARA VEDACAO</v>
          </cell>
          <cell r="C1808" t="str">
            <v>M2</v>
          </cell>
          <cell r="D1808" t="str">
            <v>271,63</v>
          </cell>
        </row>
        <row r="1809">
          <cell r="A1809">
            <v>72122</v>
          </cell>
          <cell r="B1809" t="str">
            <v>VIDRO FANTASIA TIPO CANELADO, ESPESSURA 4MM</v>
          </cell>
          <cell r="C1809" t="str">
            <v>M2</v>
          </cell>
          <cell r="D1809" t="str">
            <v>138,56</v>
          </cell>
        </row>
        <row r="1810">
          <cell r="A1810">
            <v>72123</v>
          </cell>
          <cell r="B1810" t="str">
            <v>VIDRO ARAMADO, ESPESSURA 7MM</v>
          </cell>
          <cell r="C1810" t="str">
            <v>M2</v>
          </cell>
          <cell r="D1810" t="str">
            <v>372,20</v>
          </cell>
        </row>
        <row r="1811">
          <cell r="A1811" t="str">
            <v>73838/1</v>
          </cell>
          <cell r="B1811" t="str">
            <v>PORTA DE VIDRO TEMPERADO, 0,9X2,10M, ESPESSURA 10MM, INCLUSIVE ACESSORIOS</v>
          </cell>
          <cell r="C1811" t="str">
            <v>UN</v>
          </cell>
          <cell r="D1811" t="str">
            <v>2.160,27</v>
          </cell>
        </row>
        <row r="1812">
          <cell r="A1812" t="str">
            <v>74125/1</v>
          </cell>
          <cell r="B1812" t="str">
            <v>ESPELHO CRISTAL ESPESSURA 4MM, COM MOLDURA DE MADEIRA</v>
          </cell>
          <cell r="C1812" t="str">
            <v>M2</v>
          </cell>
          <cell r="D1812" t="str">
            <v>464,12</v>
          </cell>
        </row>
        <row r="1813">
          <cell r="A1813" t="str">
            <v>74125/2</v>
          </cell>
          <cell r="B1813" t="str">
            <v>ESPELHO CRISTAL ESPESSURA 4MM, COM MOLDURA EM ALUMINIO E COMPENSADO 6MM PLASTIFICADO COLADO</v>
          </cell>
          <cell r="C1813" t="str">
            <v>M2</v>
          </cell>
          <cell r="D1813" t="str">
            <v>505,88</v>
          </cell>
        </row>
        <row r="1814">
          <cell r="A1814">
            <v>84957</v>
          </cell>
          <cell r="B1814" t="str">
            <v>VIDRO LISO COMUM TRANSPARENTE, ESPESSURA 5MM</v>
          </cell>
          <cell r="C1814" t="str">
            <v>M2</v>
          </cell>
          <cell r="D1814" t="str">
            <v>193,66</v>
          </cell>
        </row>
        <row r="1815">
          <cell r="A1815">
            <v>84959</v>
          </cell>
          <cell r="B1815" t="str">
            <v>VIDRO LISO COMUM TRANSPARENTE, ESPESSURA 6MM</v>
          </cell>
          <cell r="C1815" t="str">
            <v>M2</v>
          </cell>
          <cell r="D1815" t="str">
            <v>227,04</v>
          </cell>
        </row>
        <row r="1816">
          <cell r="A1816">
            <v>85001</v>
          </cell>
          <cell r="B1816" t="str">
            <v>VIDRO LISO FUME, ESPESSURA 4MM</v>
          </cell>
          <cell r="C1816" t="str">
            <v>M2</v>
          </cell>
          <cell r="D1816" t="str">
            <v>215,91</v>
          </cell>
        </row>
        <row r="1817">
          <cell r="A1817">
            <v>85002</v>
          </cell>
          <cell r="B1817" t="str">
            <v>VIDRO LISO FUME, ESPESSURA 6MM</v>
          </cell>
          <cell r="C1817" t="str">
            <v>M2</v>
          </cell>
          <cell r="D1817" t="str">
            <v>304,92</v>
          </cell>
        </row>
        <row r="1818">
          <cell r="A1818">
            <v>85004</v>
          </cell>
          <cell r="B1818" t="str">
            <v>VIDRO FANTASIA MARTELADO 4MM</v>
          </cell>
          <cell r="C1818" t="str">
            <v>M2</v>
          </cell>
          <cell r="D1818" t="str">
            <v>149,16</v>
          </cell>
        </row>
        <row r="1819">
          <cell r="A1819">
            <v>85005</v>
          </cell>
          <cell r="B1819" t="str">
            <v>ESPELHO CRISTAL, ESPESSURA 4MM, COM PARAFUSOS DE FIXACAO, SEM MOLDURA</v>
          </cell>
          <cell r="C1819" t="str">
            <v>M2</v>
          </cell>
          <cell r="D1819" t="str">
            <v>437,37</v>
          </cell>
        </row>
        <row r="1820">
          <cell r="A1820">
            <v>94569</v>
          </cell>
          <cell r="B1820" t="str">
            <v>JANELA DE ALUMÍNIO TIPO MAXIM-AR, COM VIDROS, BATENTE E FERRAGENS. EXCLUSIVE ALIZAR, ACABAMENTO E CONTRAMARCO. FORNECIMENTO E INSTALAÇÃO. AF_12/2019</v>
          </cell>
          <cell r="C1820" t="str">
            <v>M2</v>
          </cell>
          <cell r="D1820" t="str">
            <v>382,28</v>
          </cell>
        </row>
        <row r="1821">
          <cell r="A1821">
            <v>94570</v>
          </cell>
          <cell r="B1821" t="str">
            <v>JANELA DE ALUMÍNIO DE CORRER COM 2 FOLHAS PARA VIDROS, COM VIDROS, BATENTE, ACABAMENTO COM ACETATO OU BRILHANTE E FERRAGENS. EXCLUSIVE ALIZAR E CONTRAMARCO. FORNECIMENTO E INSTALAÇÃO. AF_12/2019</v>
          </cell>
          <cell r="C1821" t="str">
            <v>M2</v>
          </cell>
          <cell r="D1821" t="str">
            <v>236,72</v>
          </cell>
        </row>
        <row r="1822">
          <cell r="A1822">
            <v>94572</v>
          </cell>
          <cell r="B1822" t="str">
            <v>JANELA DE ALUMÍNIO DE CORRER COM 3 FOLHAS (2 VENEZIANAS E 1 PARA VIDRO), COM VIDROS, BATENTE E FERRAGENS. EXCLUSIVE ACABAMENTO, ALIZAR E CONTRAMARCO. FORNECIMENTO E INSTALAÇÃO. AF_12/2019</v>
          </cell>
          <cell r="C1822" t="str">
            <v>M2</v>
          </cell>
          <cell r="D1822" t="str">
            <v>352,29</v>
          </cell>
        </row>
        <row r="1823">
          <cell r="A1823">
            <v>94573</v>
          </cell>
          <cell r="B1823" t="str">
            <v>JANELA DE ALUMÍNIO DE CORRER COM 4 FOLHAS PARA VIDROS, COM VIDROS, BATENTE, ACABAMENTO COM ACETATO OU BRILHANTE E FERRAGENS. EXCLUSIVE ALIZAR E CONTRAMARCO. FORNECIMENTO E INSTALAÇÃO. AF_12/2019</v>
          </cell>
          <cell r="C1823" t="str">
            <v>M2</v>
          </cell>
          <cell r="D1823" t="str">
            <v>273,35</v>
          </cell>
        </row>
        <row r="1824">
          <cell r="A1824">
            <v>94580</v>
          </cell>
          <cell r="B1824" t="str">
            <v>JANELA DE ALUMÍNIO DE CORRER COM 6 FOLHAS (2 VENEZIANAS FIXAS, 2 VENEZIANAS DE CORRER E 2 PARA VIDRO), COM VIDROS, BATENTE, ACABAMENTO COM ACETATO OU BRILHANTE E FERRAGENS. EXCLUSIVE ALIZAR E CONTRAMARCO. FORNECIMENTO E INSTALAÇÃO. AF_12/2019</v>
          </cell>
          <cell r="C1824" t="str">
            <v>M2</v>
          </cell>
          <cell r="D1824" t="str">
            <v>398,91</v>
          </cell>
        </row>
        <row r="1825">
          <cell r="A1825">
            <v>100674</v>
          </cell>
          <cell r="B1825" t="str">
            <v>JANELA FIXA DE ALUMÍNIO PARA VIDRO, COM VIDRO, BATENTE E FERRAGENS. EXCLUSIVE ACABAMENTO, ALIZAR E CONTRAMARCO. FORNECIMENTO E INSTALAÇÃO. AF_12/2019</v>
          </cell>
          <cell r="C1825" t="str">
            <v>M2</v>
          </cell>
          <cell r="D1825" t="str">
            <v>259,07</v>
          </cell>
        </row>
        <row r="1826">
          <cell r="A1826">
            <v>101096</v>
          </cell>
          <cell r="B1826" t="str">
            <v>TUBULÃO A CÉU ABERTO, DIÂMETRO DO FUSTE DE 70CM, ESCAVAÇÃO MANUAL, SEM ALARGAMENTO DE BASE, CONCRETO FEITO EM OBRA E LANÇADO COM JERICA. AF_05/2020</v>
          </cell>
          <cell r="C1826" t="str">
            <v>M3</v>
          </cell>
          <cell r="D1826" t="str">
            <v>950,76</v>
          </cell>
        </row>
        <row r="1827">
          <cell r="A1827">
            <v>101097</v>
          </cell>
          <cell r="B1827" t="str">
            <v>TUBULÃO A CÉU ABERTO, DIÂMETRO DO FUSTE DE 80CM, ESCAVAÇÃO MANUAL, SEM ALARGAMENTO DE BASE, CONCRETO FEITO EM OBRA E LANÇADO COM JERICA. AF_05/2020</v>
          </cell>
          <cell r="C1827" t="str">
            <v>M3</v>
          </cell>
          <cell r="D1827" t="str">
            <v>905,05</v>
          </cell>
        </row>
        <row r="1828">
          <cell r="A1828">
            <v>101098</v>
          </cell>
          <cell r="B1828" t="str">
            <v>TUBULÃO A CÉU ABERTO, DIÂMETRO DO FUSTE DE 100CM, ESCAVAÇÃO MANUAL, SEM ALARGAMENTO DE BASE, CONCRETO FEITO EM OBRA E LANÇADO COM JERICA. AF_05/2020</v>
          </cell>
          <cell r="C1828" t="str">
            <v>M3</v>
          </cell>
          <cell r="D1828" t="str">
            <v>843,43</v>
          </cell>
        </row>
        <row r="1829">
          <cell r="A1829">
            <v>101099</v>
          </cell>
          <cell r="B1829" t="str">
            <v>TUBULÃO A CÉU ABERTO, DIÂMETRO DO FUSTE DE 120CM, ESCAVAÇÃO MANUAL, SEM ALARGAMENTO DE BASE, CONCRETO FEITO EM OBRA E LANÇADO COM JERICA. AF_05/2020</v>
          </cell>
          <cell r="C1829" t="str">
            <v>M3</v>
          </cell>
          <cell r="D1829" t="str">
            <v>779,61</v>
          </cell>
        </row>
        <row r="1830">
          <cell r="A1830">
            <v>101100</v>
          </cell>
          <cell r="B1830" t="str">
            <v>TUBULÃO A CÉU ABERTO, DIÂMETRO DO FUSTE DE 70CM, ESCAVAÇÃO MECÂNICA, SEM ALARGAMENTO DE BASE, CONCRETO FEITO EM OBRA E LANÇADO COM JERICA. AF_05/2020</v>
          </cell>
          <cell r="C1830" t="str">
            <v>M3</v>
          </cell>
          <cell r="D1830" t="str">
            <v>725,88</v>
          </cell>
        </row>
        <row r="1831">
          <cell r="A1831">
            <v>101101</v>
          </cell>
          <cell r="B1831" t="str">
            <v>TUBULÃO A CÉU ABERTO, DIÂMETRO DO FUSTE DE 80CM, ESCAVAÇÃO MECÂNICA, SEM ALARGAMENTO DE BASE, CONCRETO FEITO EM OBRA E LANÇADO COM JERICA. AF_05/2020</v>
          </cell>
          <cell r="C1831" t="str">
            <v>M3</v>
          </cell>
          <cell r="D1831" t="str">
            <v>710,46</v>
          </cell>
        </row>
        <row r="1832">
          <cell r="A1832">
            <v>101102</v>
          </cell>
          <cell r="B1832" t="str">
            <v>TUBULÃO A CÉU ABERTO, DIÂMETRO DO FUSTE DE 100CM, ESCAVAÇÃO MECÂNICA, SEM ALARGAMENTO DE BASE, CONCRETO FEITO EM OBRA E LANÇADO COM JERICA. AF_05/2020</v>
          </cell>
          <cell r="C1832" t="str">
            <v>M3</v>
          </cell>
          <cell r="D1832" t="str">
            <v>690,56</v>
          </cell>
        </row>
        <row r="1833">
          <cell r="A1833">
            <v>101103</v>
          </cell>
          <cell r="B1833" t="str">
            <v>TUBULÃO A CÉU ABERTO, DIÂMETRO DO FUSTE DE 120CM, ESCAVAÇÃO MECÂNICA, SEM ALARGAMENTO DE BASE, CONCRETO FEITO EM OBRA E LANÇADO COM JERICA. AF_05/2020</v>
          </cell>
          <cell r="C1833" t="str">
            <v>M3</v>
          </cell>
          <cell r="D1833" t="str">
            <v>653,84</v>
          </cell>
        </row>
        <row r="1834">
          <cell r="A1834">
            <v>101104</v>
          </cell>
          <cell r="B1834" t="str">
            <v>TUBULÃO A CÉU ABERTO, DIÂMETRO DO FUSTE DE 70CM, ESCAVAÇÃO MANUAL, SEM ALARGAMENTO DE BASE, CONCRETO USINADO E LANÇADO COM BOMBA OU DIRETAMENTE DO CAMINHÃO. AF_05/2020</v>
          </cell>
          <cell r="C1834" t="str">
            <v>M3</v>
          </cell>
          <cell r="D1834" t="str">
            <v>902,60</v>
          </cell>
        </row>
        <row r="1835">
          <cell r="A1835">
            <v>101105</v>
          </cell>
          <cell r="B1835" t="str">
            <v>TUBULÃO A CÉU ABERTO, DIÂMETRO DO FUSTE DE 80CM, ESCAVAÇÃO MANUAL, SEM ALARGAMENTO DE BASE, CONCRETO USINADO E LANÇADO COM BOMBA OU DIRETAMENTE DO CAMINHÃO. AF_05/2020</v>
          </cell>
          <cell r="C1835" t="str">
            <v>M3</v>
          </cell>
          <cell r="D1835" t="str">
            <v>857,80</v>
          </cell>
        </row>
        <row r="1836">
          <cell r="A1836">
            <v>101106</v>
          </cell>
          <cell r="B1836" t="str">
            <v>TUBULÃO A CÉU ABERTO, DIÂMETRO DO FUSTE DE 100CM, ESCAVAÇÃO MANUAL, SEM ALARGAMENTO DE BASE, CONCRETO USINADO E LANÇADO COM BOMBA OU DIRETAMENTE DO CAMINHÃO. AF_05/2020</v>
          </cell>
          <cell r="C1836" t="str">
            <v>M3</v>
          </cell>
          <cell r="D1836" t="str">
            <v>797,88</v>
          </cell>
        </row>
        <row r="1837">
          <cell r="A1837">
            <v>101107</v>
          </cell>
          <cell r="B1837" t="str">
            <v>TUBULÃO A CÉU ABERTO, DIÂMETRO DO FUSTE DE 120CM, ESCAVAÇÃO MANUAL, SEM ALARGAMENTO DE BASE, CONCRETO USINADO E LANÇADO COM BOMBA OU DIRETAMENTE DO CAMINHÃO. AF_05/2020</v>
          </cell>
          <cell r="C1837" t="str">
            <v>M3</v>
          </cell>
          <cell r="D1837" t="str">
            <v>735,91</v>
          </cell>
        </row>
        <row r="1838">
          <cell r="A1838">
            <v>101108</v>
          </cell>
          <cell r="B1838" t="str">
            <v>TUBULÃO A CÉU ABERTO, DIÂMETRO DO FUSTE DE 70CM, ESCAVAÇÃO MECÂNICA, SEM ALARGAMENTO DE BASE, CONCRETO USINADO E LANÇADO COM BOMBA OU DIRETAMENTE DO CAMINHÃO. AF_05/2020</v>
          </cell>
          <cell r="C1838" t="str">
            <v>M3</v>
          </cell>
          <cell r="D1838" t="str">
            <v>674,35</v>
          </cell>
        </row>
        <row r="1839">
          <cell r="A1839">
            <v>101109</v>
          </cell>
          <cell r="B1839" t="str">
            <v>TUBULÃO A CÉU ABERTO, DIÂMETRO DO FUSTE DE 80CM, ESCAVAÇÃO MECÂNICA, SEM ALARGAMENTO DE BASE, CONCRETO USINADO E LANÇADO COM BOMBA OU DIRETAMENTE DO CAMINHÃO. AF_05/2020</v>
          </cell>
          <cell r="C1839" t="str">
            <v>M3</v>
          </cell>
          <cell r="D1839" t="str">
            <v>660,01</v>
          </cell>
        </row>
        <row r="1840">
          <cell r="A1840">
            <v>101110</v>
          </cell>
          <cell r="B1840" t="str">
            <v>TUBULÃO A CÉU ABERTO, DIÂMETRO DO FUSTE DE 100CM, ESCAVAÇÃO MECÂNICA, SEM ALARGAMENTO DE BASE, CONCRETO USINADO E LANÇADO COM BOMBA OU DIRETAMENTE DO CAMINHÃO. AF_05/2020</v>
          </cell>
          <cell r="C1840" t="str">
            <v>M3</v>
          </cell>
          <cell r="D1840" t="str">
            <v>642,20</v>
          </cell>
        </row>
        <row r="1841">
          <cell r="A1841">
            <v>101111</v>
          </cell>
          <cell r="B1841" t="str">
            <v>TUBULÃO A CÉU ABERTO, DIÂMETRO DO FUSTE DE 120CM, ESCAVAÇÃO MECÂNICA, SEM ALARGAMENTO DE BASE, CONCRETO USINADO E LANÇADO COM BOMBA OU DIRETAMENTE DO CAMINHÃO. AF_05/2020</v>
          </cell>
          <cell r="C1841" t="str">
            <v>M3</v>
          </cell>
          <cell r="D1841" t="str">
            <v>607,71</v>
          </cell>
        </row>
        <row r="1842">
          <cell r="A1842">
            <v>101112</v>
          </cell>
          <cell r="B1842" t="str">
            <v>ALARGAMENTO DE BASE DE TUBULÃO A CÉU ABERTO, ESCAVAÇÃO MANUAL, CONCRETO FEITO EM OBRA E LANÇADO COM JERICA. AF_05/2020</v>
          </cell>
          <cell r="C1842" t="str">
            <v>M3</v>
          </cell>
          <cell r="D1842" t="str">
            <v>721,34</v>
          </cell>
        </row>
        <row r="1843">
          <cell r="A1843">
            <v>101113</v>
          </cell>
          <cell r="B1843" t="str">
            <v>ALARGAMENTO DE BASE DE TUBULÃO A CÉU ABERTO, ESCAVAÇÃO MANUAL, CONCRETO USINADO E LANÇADO COM BOMBA OU DIRETAMENTE DO CAMINHÃO. AF_05/2020</v>
          </cell>
          <cell r="C1843" t="str">
            <v>M3</v>
          </cell>
          <cell r="D1843" t="str">
            <v>675,42</v>
          </cell>
        </row>
        <row r="1844">
          <cell r="A1844">
            <v>95601</v>
          </cell>
          <cell r="B1844" t="str">
            <v>ARRASAMENTO MECANICO DE ESTACA DE CONCRETO ARMADO, DIAMETROS DE ATÉ 40 CM. AF_11/2016</v>
          </cell>
          <cell r="C1844" t="str">
            <v>UN</v>
          </cell>
          <cell r="D1844" t="str">
            <v>15,11</v>
          </cell>
        </row>
        <row r="1845">
          <cell r="A1845">
            <v>95602</v>
          </cell>
          <cell r="B1845" t="str">
            <v>ARRASAMENTO MECANICO DE ESTACA DE CONCRETO ARMADO, DIAMETROS DE 41 CM A 60 CM. AF_11/2016</v>
          </cell>
          <cell r="C1845" t="str">
            <v>UN</v>
          </cell>
          <cell r="D1845" t="str">
            <v>19,27</v>
          </cell>
        </row>
        <row r="1846">
          <cell r="A1846">
            <v>95603</v>
          </cell>
          <cell r="B1846" t="str">
            <v>ARRASAMENTO MECANICO DE ESTACA DE CONCRETO ARMADO, DIAMETROS DE 61 CM A 80 CM. AF_11/2016</v>
          </cell>
          <cell r="C1846" t="str">
            <v>UN</v>
          </cell>
          <cell r="D1846" t="str">
            <v>25,30</v>
          </cell>
        </row>
        <row r="1847">
          <cell r="A1847">
            <v>95604</v>
          </cell>
          <cell r="B1847" t="str">
            <v>ARRASAMENTO MECANICO DE ESTACA DE CONCRETO ARMADO, DIAMETROS DE 81 CM A 100 CM. AF_11/2016</v>
          </cell>
          <cell r="C1847" t="str">
            <v>UN</v>
          </cell>
          <cell r="D1847" t="str">
            <v>33,30</v>
          </cell>
        </row>
        <row r="1848">
          <cell r="A1848">
            <v>95605</v>
          </cell>
          <cell r="B1848" t="str">
            <v>ARRASAMENTO MECANICO DE ESTACA DE CONCRETO ARMADO, DIAMETROS DE 101 CM A 150 CM. AF_11/2016</v>
          </cell>
          <cell r="C1848" t="str">
            <v>UN</v>
          </cell>
          <cell r="D1848" t="str">
            <v>52,22</v>
          </cell>
        </row>
        <row r="1849">
          <cell r="A1849">
            <v>95607</v>
          </cell>
          <cell r="B1849" t="str">
            <v>ARRASAMENTO DE ESTACA METÁLICA, PERFIL LAMINADO TIPO I FAMÍLIA 250. AF_11/2016</v>
          </cell>
          <cell r="C1849" t="str">
            <v>UN</v>
          </cell>
          <cell r="D1849" t="str">
            <v>4,85</v>
          </cell>
        </row>
        <row r="1850">
          <cell r="A1850">
            <v>95608</v>
          </cell>
          <cell r="B1850" t="str">
            <v>ARRASAMENTO DE ESTACA METÁLICA, PERFIL LAMINADO TIPO H FAMÍLIA 250. AF_11/2016</v>
          </cell>
          <cell r="C1850" t="str">
            <v>UN</v>
          </cell>
          <cell r="D1850" t="str">
            <v>5,58</v>
          </cell>
        </row>
        <row r="1851">
          <cell r="A1851">
            <v>95609</v>
          </cell>
          <cell r="B1851" t="str">
            <v>ARRASAMENTO DE ESTACA METÁLICA, PERFIL LAMINADO TIPO H FAMÍLIA 310. AF_11/2016</v>
          </cell>
          <cell r="C1851" t="str">
            <v>UN</v>
          </cell>
          <cell r="D1851" t="str">
            <v>6,24</v>
          </cell>
        </row>
        <row r="1852">
          <cell r="A1852">
            <v>100651</v>
          </cell>
          <cell r="B1852" t="str">
            <v>ESTACA HÉLICE CONTÍNUA, DIÂMETRO DE 30 CM, INCLUSO CONCRETO FCK=20MPA E ARMADURA MÍNIMA (EXCLUSIVE MOBILIZAÇÃO E DESMOBILIZAÇÃO). AF_12/2019</v>
          </cell>
          <cell r="C1852" t="str">
            <v>M</v>
          </cell>
          <cell r="D1852" t="str">
            <v>90,99</v>
          </cell>
        </row>
        <row r="1853">
          <cell r="A1853">
            <v>100652</v>
          </cell>
          <cell r="B1853" t="str">
            <v>ESTACA HÉLICE CONTÍNUA , DIÂMETRO DE 50 CM, INCLUSO CONCRETO FCK=20MPA E ARMADURA MÍNIMA (EXCLUSIVE MOBILIZAÇÃO E DESMOBILIZAÇÃO). AF_12/2019</v>
          </cell>
          <cell r="C1853" t="str">
            <v>M</v>
          </cell>
          <cell r="D1853" t="str">
            <v>180,53</v>
          </cell>
        </row>
        <row r="1854">
          <cell r="A1854">
            <v>100653</v>
          </cell>
          <cell r="B1854" t="str">
            <v>ESTACA HÉLICE CONTÍNUA, DIÂMETRO DE 70 CM, INCLUSO CONCRETO FCK=20MPA E ARMADURA MÍNIMA (EXCLUSIVE MOBILIZAÇÃO E DESMOBILIZAÇÃO). AF_12/2019</v>
          </cell>
          <cell r="C1854" t="str">
            <v>M</v>
          </cell>
          <cell r="D1854" t="str">
            <v>305,68</v>
          </cell>
        </row>
        <row r="1855">
          <cell r="A1855">
            <v>100654</v>
          </cell>
          <cell r="B1855" t="str">
            <v>ESTACA HÉLICE CONTÍNUA, DIÂMETRO DE 80 CM, INCLUSO CONCRETO FCK=20MPA E ARMADURA MÍNIMA (EXCLUSIVE MOBILIZAÇÃO E DESMOBILIZAÇÃO). AF_12/2019.</v>
          </cell>
          <cell r="C1855" t="str">
            <v>M</v>
          </cell>
          <cell r="D1855" t="str">
            <v>407,07</v>
          </cell>
        </row>
        <row r="1856">
          <cell r="A1856">
            <v>100655</v>
          </cell>
          <cell r="B1856" t="str">
            <v>ESTACA HÉLICE CONTÍNUA, DIÂMETRO DE 90 CM, INCLUSO CONCRETO FCK=20MPA E ARMADURA MÍNIMA (EXCLUSIVE MOBILIZAÇÃO E DESMOBILIZAÇÃO). AF_12/2019.</v>
          </cell>
          <cell r="C1856" t="str">
            <v>M</v>
          </cell>
          <cell r="D1856" t="str">
            <v>475,24</v>
          </cell>
        </row>
        <row r="1857">
          <cell r="A1857">
            <v>100656</v>
          </cell>
          <cell r="B1857" t="str">
            <v>ESTACA PRÉ-MOLDADA DE CONCRETO, SEÇÃO QUADRADA, CAPACIDADE DE 25 TONELADAS, INCLUSO EMENDA (EXCLUSIVE MOBILIZAÇÃO E DESMOBILIZAÇÃO). AF_12/2019</v>
          </cell>
          <cell r="C1857" t="str">
            <v>M</v>
          </cell>
          <cell r="D1857" t="str">
            <v>67,08</v>
          </cell>
        </row>
        <row r="1858">
          <cell r="A1858">
            <v>100657</v>
          </cell>
          <cell r="B1858" t="str">
            <v>ESTACA PRÉ-MOLDADA DE CONCRETO SEÇÃO QUADRADA, CAPACIDADE DE 50 TONELADAS, INCLUSO EMENDA (EXCLUSIVE MOBILIZAÇÃO E DESMOBILIZAÇÃO). AF_12/2019</v>
          </cell>
          <cell r="C1858" t="str">
            <v>M</v>
          </cell>
          <cell r="D1858" t="str">
            <v>86,46</v>
          </cell>
        </row>
        <row r="1859">
          <cell r="A1859">
            <v>100658</v>
          </cell>
          <cell r="B1859" t="str">
            <v>ESTACA PRÉ-MOLDADA DE CONCRETO CENTRIFUGADO, SEÇÃO CIRCULAR, CAPACIDADE DE 100 TONELADAS, INCLUSO EMENDA (EXCLUSIVE MOBILIZAÇÃO E DESMOBILIZAÇÃO). AF_12/2019</v>
          </cell>
          <cell r="C1859" t="str">
            <v>M</v>
          </cell>
          <cell r="D1859" t="str">
            <v>199,38</v>
          </cell>
        </row>
        <row r="1860">
          <cell r="A1860">
            <v>100889</v>
          </cell>
          <cell r="B1860" t="str">
            <v>ESTACA METÁLICA PARA FUNDAÇÃO, UTILIZANDO PERFIL LAMINADO HP250X62 (EXCLUSIVE MOBILIZAÇÃO E DESMOBILIZAÇÃO). AF_01/2020</v>
          </cell>
          <cell r="C1860" t="str">
            <v>KG</v>
          </cell>
          <cell r="D1860" t="str">
            <v>7,59</v>
          </cell>
        </row>
        <row r="1861">
          <cell r="A1861">
            <v>100890</v>
          </cell>
          <cell r="B1861" t="str">
            <v>ESTACA METÁLICA PARA FUNDAÇÃO, UTILIZANDO PERFIL LAMINADO HP310X79 (EXCLUSIVE MOBILIZAÇÃO E DESMOBILIZAÇÃO). AF_01/2020</v>
          </cell>
          <cell r="C1861" t="str">
            <v>KG</v>
          </cell>
          <cell r="D1861" t="str">
            <v>7,48</v>
          </cell>
        </row>
        <row r="1862">
          <cell r="A1862">
            <v>100892</v>
          </cell>
          <cell r="B1862" t="str">
            <v>ESTACA METÁLICA PARA CONTENÇÃO, UTILIZANDO PERFIL LAMINADO W250X32,7 (EXCLUSIVE MOBILIZAÇÃO E DESMOBILIZAÇÃO). AF_01/2020</v>
          </cell>
          <cell r="C1862" t="str">
            <v>KG</v>
          </cell>
          <cell r="D1862" t="str">
            <v>7,28</v>
          </cell>
        </row>
        <row r="1863">
          <cell r="A1863">
            <v>100893</v>
          </cell>
          <cell r="B1863" t="str">
            <v>ESTACA METÁLICA PARA CONTENÇÃO, UTILIZANDO PERFIL LAMINADO W250X38,5 (EXCLUSIVE MOBILIZAÇÃO E DESMOBILIZAÇÃO). AF_01/2020</v>
          </cell>
          <cell r="C1863" t="str">
            <v>KG</v>
          </cell>
          <cell r="D1863" t="str">
            <v>7,16</v>
          </cell>
        </row>
        <row r="1864">
          <cell r="A1864">
            <v>100894</v>
          </cell>
          <cell r="B1864" t="str">
            <v>ESTACA METÁLICA PARA CONTENÇÃO, UTILIZANDO PERFIL LAMINADO W250X44,8 (EXCLUSIVE MOBILIZAÇÃO E DESMOBILIZAÇÃO). AF_01/2020</v>
          </cell>
          <cell r="C1864" t="str">
            <v>KG</v>
          </cell>
          <cell r="D1864" t="str">
            <v>7,08</v>
          </cell>
        </row>
        <row r="1865">
          <cell r="A1865">
            <v>100896</v>
          </cell>
          <cell r="B1865" t="str">
            <v>ESTACA ESCAVADA MECANICAMENTE, SEM FLUIDO ESTABILIZANTE, COM 25CM DE DIÂMETRO, CONCRETO LANÇADO POR CAMINHÃO BETONEIRA (EXCLUSIVE MOBILIZAÇÃO E DESMOBILIZAÇÃO). AF_01/2020</v>
          </cell>
          <cell r="C1865" t="str">
            <v>M</v>
          </cell>
          <cell r="D1865" t="str">
            <v>41,75</v>
          </cell>
        </row>
        <row r="1866">
          <cell r="A1866">
            <v>100897</v>
          </cell>
          <cell r="B1866" t="str">
            <v>ESTACA ESCAVADA MECANICAMENTE, SEM FLUIDO ESTABILIZANTE, COM 40CM DE DIÂMETRO, CONCRETO LANÇADO POR CAMINHÃO BETONEIRA (EXCLUSIVE MOBILIZAÇÃO E DESMOBILIZAÇÃO). AF_01/2020</v>
          </cell>
          <cell r="C1866" t="str">
            <v>M</v>
          </cell>
          <cell r="D1866" t="str">
            <v>84,15</v>
          </cell>
        </row>
        <row r="1867">
          <cell r="A1867">
            <v>100898</v>
          </cell>
          <cell r="B1867" t="str">
            <v>ESTACA ESCAVADA MECANICAMENTE, SEM FLUIDO ESTABILIZANTE, COM 60CM DE DIÂMETRO, CONCRETO LANÇADO POR CAMINHÃO BETONEIRA (EXCLUSIVE MOBILIZAÇÃO E DESMOBILIZAÇÃO). AF_01/2020</v>
          </cell>
          <cell r="C1867" t="str">
            <v>M</v>
          </cell>
          <cell r="D1867" t="str">
            <v>166,08</v>
          </cell>
        </row>
        <row r="1868">
          <cell r="A1868">
            <v>100899</v>
          </cell>
          <cell r="B1868" t="str">
            <v>ESTACA ESCAVADA MECANICAMENTE, SEM FLUIDO ESTABILIZANTE, COM 25CM DE DIÂMETRO, CONCRETO LANÇADO MANUALMENTE (EXCLUSIVE MOBILIZAÇÃO E DESMOBILIZAÇÃO). AF_01/2020</v>
          </cell>
          <cell r="C1868" t="str">
            <v>M</v>
          </cell>
          <cell r="D1868" t="str">
            <v>57,77</v>
          </cell>
        </row>
        <row r="1869">
          <cell r="A1869">
            <v>100900</v>
          </cell>
          <cell r="B1869" t="str">
            <v>ESTACA ESCAVADA MECANICAMENTE, SEM FLUIDO ESTABILIZANTE, COM 60CM DE DIÂMETRO, CONCRETO LANÇADO POR BOMBA LANÇA (EXCLUSIVE MOBILIZAÇÃO E DESMOBILIZAÇÃO). AF_01/2020</v>
          </cell>
          <cell r="C1869" t="str">
            <v>M</v>
          </cell>
          <cell r="D1869" t="str">
            <v>191,96</v>
          </cell>
        </row>
        <row r="1870">
          <cell r="A1870">
            <v>100929</v>
          </cell>
          <cell r="B1870" t="str">
            <v>ESTACA RAÍZ, DIÂMETRO DE 20CM, SEM PRESENÇA DE ROCHA (EXCLUSIVE MOBILIZAÇÃO E DESMOBILIZAÇÃO). AF_03/2020</v>
          </cell>
          <cell r="C1870" t="str">
            <v>M</v>
          </cell>
          <cell r="D1870" t="str">
            <v>168,53</v>
          </cell>
        </row>
        <row r="1871">
          <cell r="A1871">
            <v>100930</v>
          </cell>
          <cell r="B1871" t="str">
            <v>ESTACA RAÍZ, DIÂMETRO DE 31CM, SEM PRESENÇA DE ROCHA (EXCLUSIVE MOBILIZAÇÃO E DESMOBILIZAÇÃO). AF_03/2020</v>
          </cell>
          <cell r="C1871" t="str">
            <v>M</v>
          </cell>
          <cell r="D1871" t="str">
            <v>263,26</v>
          </cell>
        </row>
        <row r="1872">
          <cell r="A1872">
            <v>100931</v>
          </cell>
          <cell r="B1872" t="str">
            <v>ESTACA RAÍZ, DIÂMETRO DE 40CM, SEM PRESENÇA DE ROCHA (EXCLUSIVE MOBILIZAÇÃO E DESMOBILIZAÇÃO). AF_03/2020</v>
          </cell>
          <cell r="C1872" t="str">
            <v>M</v>
          </cell>
          <cell r="D1872" t="str">
            <v>350,71</v>
          </cell>
        </row>
        <row r="1873">
          <cell r="A1873">
            <v>100932</v>
          </cell>
          <cell r="B1873" t="str">
            <v>ESTACA RAÍZ, DIÂMETRO DE 45CM, SEM PRESENÇA DE ROCHA (EXCLUSIVE MOBILIZAÇÃO E DESMOBILIZAÇÃO). AF_03/2020</v>
          </cell>
          <cell r="C1873" t="str">
            <v>M</v>
          </cell>
          <cell r="D1873" t="str">
            <v>463,90</v>
          </cell>
        </row>
        <row r="1874">
          <cell r="A1874">
            <v>100933</v>
          </cell>
          <cell r="B1874" t="str">
            <v>ESTACA RAÍZ, DIÂMETRO DE 20CM, PERFURADA EM ROCHA (EXCLUSIVE MOBILIZAÇÃO E DESMOBILIZAÇÃO). AF_03/2020</v>
          </cell>
          <cell r="C1874" t="str">
            <v>M</v>
          </cell>
          <cell r="D1874" t="str">
            <v>213,91</v>
          </cell>
        </row>
        <row r="1875">
          <cell r="A1875">
            <v>100934</v>
          </cell>
          <cell r="B1875" t="str">
            <v>ESTACA RAÍZ, DIÂMETRO DE 31CM, PERFURADA EM ROCHA (EXCLUSIVE MOBILIZAÇÃO E DESMOBILIZAÇÃO). AF_03/2020</v>
          </cell>
          <cell r="C1875" t="str">
            <v>M</v>
          </cell>
          <cell r="D1875" t="str">
            <v>319,98</v>
          </cell>
        </row>
        <row r="1876">
          <cell r="A1876">
            <v>100935</v>
          </cell>
          <cell r="B1876" t="str">
            <v>ESTACA RAÍZ, DIÂMETRO DE 40CM, PERFURADA EM ROCHA (EXCLUSIVE MOBILIZAÇÃO E DESMOBILIZAÇÃO). AF_03/2020</v>
          </cell>
          <cell r="C1876" t="str">
            <v>M</v>
          </cell>
          <cell r="D1876" t="str">
            <v>422,03</v>
          </cell>
        </row>
        <row r="1877">
          <cell r="A1877">
            <v>100936</v>
          </cell>
          <cell r="B1877" t="str">
            <v>ESTACA RAÍZ, DIÂMETRO DE 45CM, PERFURADA EM ROCHA (EXCLUSIVE MOBILIZAÇÃO E DESMOBILIZAÇÃO). AF_03/2020</v>
          </cell>
          <cell r="C1877" t="str">
            <v>M</v>
          </cell>
          <cell r="D1877" t="str">
            <v>547,10</v>
          </cell>
        </row>
        <row r="1878">
          <cell r="A1878">
            <v>101173</v>
          </cell>
          <cell r="B1878" t="str">
            <v>ESTACA BROCA DE CONCRETO, DIÂMETRO DE 20CM, ESCAVAÇÃO MANUAL COM TRADO CONCHA, COM ARMADURA DE ARRANQUE. AF_05/2020</v>
          </cell>
          <cell r="C1878" t="str">
            <v>M</v>
          </cell>
          <cell r="D1878" t="str">
            <v>42,90</v>
          </cell>
        </row>
        <row r="1879">
          <cell r="A1879">
            <v>101174</v>
          </cell>
          <cell r="B1879" t="str">
            <v>ESTACA BROCA DE CONCRETO, DIÂMETRO DE 25CM, ESCAVAÇÃO MANUAL COM TRADO CONCHA, COM ARMADURA DE ARRANQUE. AF_05/2020</v>
          </cell>
          <cell r="C1879" t="str">
            <v>M</v>
          </cell>
          <cell r="D1879" t="str">
            <v>60,75</v>
          </cell>
        </row>
        <row r="1880">
          <cell r="A1880">
            <v>101175</v>
          </cell>
          <cell r="B1880" t="str">
            <v>ESTACA BROCA DE CONCRETO, DIÂMETRO DE 30CM, ESCAVAÇÃO MANUAL COM TRADO CONCHA, COM ARMADURA DE ARRANQUE. AF_05/2020</v>
          </cell>
          <cell r="C1880" t="str">
            <v>M</v>
          </cell>
          <cell r="D1880" t="str">
            <v>83,06</v>
          </cell>
        </row>
        <row r="1881">
          <cell r="A1881">
            <v>101176</v>
          </cell>
          <cell r="B1881" t="str">
            <v>ESTACA BROCA DE CONCRETO, DIÂMETRO DE 30CM, ESCAVAÇÃO MANUAL COM TRADO CONCHA, INTEIRAMENTE ARMADA. AF_05/2020</v>
          </cell>
          <cell r="C1881" t="str">
            <v>M</v>
          </cell>
          <cell r="D1881" t="str">
            <v>103,22</v>
          </cell>
        </row>
        <row r="1882">
          <cell r="A1882">
            <v>95240</v>
          </cell>
          <cell r="B1882" t="str">
            <v>LASTRO DE CONCRETO MAGRO, APLICADO EM PISOS OU RADIERS, ESPESSURA DE 3 CM. AF_07/2016</v>
          </cell>
          <cell r="C1882" t="str">
            <v>M2</v>
          </cell>
          <cell r="D1882" t="str">
            <v>14,12</v>
          </cell>
        </row>
        <row r="1883">
          <cell r="A1883">
            <v>95241</v>
          </cell>
          <cell r="B1883" t="str">
            <v>LASTRO DE CONCRETO MAGRO, APLICADO EM PISOS OU RADIERS, ESPESSURA DE 5 CM. AF_07/2016</v>
          </cell>
          <cell r="C1883" t="str">
            <v>M2</v>
          </cell>
          <cell r="D1883" t="str">
            <v>23,55</v>
          </cell>
        </row>
        <row r="1884">
          <cell r="A1884">
            <v>96616</v>
          </cell>
          <cell r="B1884" t="str">
            <v>LASTRO DE CONCRETO MAGRO, APLICADO EM BLOCOS DE COROAMENTO OU SAPATAS. AF_08/2017</v>
          </cell>
          <cell r="C1884" t="str">
            <v>M3</v>
          </cell>
          <cell r="D1884" t="str">
            <v>488,26</v>
          </cell>
        </row>
        <row r="1885">
          <cell r="A1885">
            <v>96617</v>
          </cell>
          <cell r="B1885" t="str">
            <v>LASTRO DE CONCRETO MAGRO, APLICADO EM BLOCOS DE COROAMENTO OU SAPATAS, ESPESSURA DE 3 CM. AF_08/2017</v>
          </cell>
          <cell r="C1885" t="str">
            <v>M2</v>
          </cell>
          <cell r="D1885" t="str">
            <v>14,63</v>
          </cell>
        </row>
        <row r="1886">
          <cell r="A1886">
            <v>96619</v>
          </cell>
          <cell r="B1886" t="str">
            <v>LASTRO DE CONCRETO MAGRO, APLICADO EM BLOCOS DE COROAMENTO OU SAPATAS, ESPESSURA DE 5 CM. AF_08/2017</v>
          </cell>
          <cell r="C1886" t="str">
            <v>M2</v>
          </cell>
          <cell r="D1886" t="str">
            <v>24,40</v>
          </cell>
        </row>
        <row r="1887">
          <cell r="A1887">
            <v>96620</v>
          </cell>
          <cell r="B1887" t="str">
            <v>LASTRO DE CONCRETO MAGRO, APLICADO EM PISOS OU RADIERS. AF_08/2017</v>
          </cell>
          <cell r="C1887" t="str">
            <v>M3</v>
          </cell>
          <cell r="D1887" t="str">
            <v>471,26</v>
          </cell>
        </row>
        <row r="1888">
          <cell r="A1888">
            <v>96621</v>
          </cell>
          <cell r="B1888" t="str">
            <v>LASTRO COM MATERIAL GRANULAR, APLICAÇÃO EM BLOCOS DE COROAMENTO, ESPESSURA DE *5 CM*. AF_08/2017</v>
          </cell>
          <cell r="C1888" t="str">
            <v>M3</v>
          </cell>
          <cell r="D1888" t="str">
            <v>156,91</v>
          </cell>
        </row>
        <row r="1889">
          <cell r="A1889">
            <v>96622</v>
          </cell>
          <cell r="B1889" t="str">
            <v>LASTRO COM MATERIAL GRANULAR, APLICAÇÃO EM PISOS OU RADIERS, ESPESSURA DE *5 CM*. AF_08/2017</v>
          </cell>
          <cell r="C1889" t="str">
            <v>M3</v>
          </cell>
          <cell r="D1889" t="str">
            <v>106,90</v>
          </cell>
        </row>
        <row r="1890">
          <cell r="A1890">
            <v>96623</v>
          </cell>
          <cell r="B1890" t="str">
            <v>LASTRO COM MATERIAL GRANULAR, APLICADO EM BLOCOS DE COROAMENTO, ESPESSURA DE *10 CM*. AF_08/2017</v>
          </cell>
          <cell r="C1890" t="str">
            <v>M3</v>
          </cell>
          <cell r="D1890" t="str">
            <v>145,28</v>
          </cell>
        </row>
        <row r="1891">
          <cell r="A1891">
            <v>96624</v>
          </cell>
          <cell r="B1891" t="str">
            <v>LASTRO COM MATERIAL GRANULAR (PEDRA BRITADA N.2), APLICADO EM PISOS OU RADIERS, ESPESSURA DE *10 CM*. AF_08/2017</v>
          </cell>
          <cell r="C1891" t="str">
            <v>M3</v>
          </cell>
          <cell r="D1891" t="str">
            <v>102,80</v>
          </cell>
        </row>
        <row r="1892">
          <cell r="A1892">
            <v>97082</v>
          </cell>
          <cell r="B1892" t="str">
            <v>ESCAVAÇÃO MANUAL DE VIGA DE BORDA PARA RADIER. AF_09/2017</v>
          </cell>
          <cell r="C1892" t="str">
            <v>M3</v>
          </cell>
          <cell r="D1892" t="str">
            <v>41,70</v>
          </cell>
        </row>
        <row r="1893">
          <cell r="A1893">
            <v>97083</v>
          </cell>
          <cell r="B1893" t="str">
            <v>COMPACTAÇÃO MECÂNICA DE SOLO PARA EXECUÇÃO DE RADIER, COM COMPACTADOR DE SOLOS A PERCUSSÃO. AF_09/2017</v>
          </cell>
          <cell r="C1893" t="str">
            <v>M2</v>
          </cell>
          <cell r="D1893" t="str">
            <v>2,22</v>
          </cell>
        </row>
        <row r="1894">
          <cell r="A1894">
            <v>97084</v>
          </cell>
          <cell r="B1894" t="str">
            <v>COMPACTAÇÃO MECÂNICA DE SOLO PARA EXECUÇÃO DE RADIER, COM COMPACTADOR DE SOLOS TIPO PLACA VIBRATÓRIA. AF_09/2017</v>
          </cell>
          <cell r="C1894" t="str">
            <v>M2</v>
          </cell>
          <cell r="D1894" t="str">
            <v>0,46</v>
          </cell>
        </row>
        <row r="1895">
          <cell r="A1895">
            <v>97086</v>
          </cell>
          <cell r="B1895" t="str">
            <v>FABRICAÇÃO, MONTAGEM E DESMONTAGEM DE FORMA PARA RADIER, EM MADEIRA SERRADA, 4 UTILIZAÇÕES. AF_09/2017</v>
          </cell>
          <cell r="C1895" t="str">
            <v>M2</v>
          </cell>
          <cell r="D1895" t="str">
            <v>79,66</v>
          </cell>
        </row>
        <row r="1896">
          <cell r="A1896">
            <v>97094</v>
          </cell>
          <cell r="B1896" t="str">
            <v>CONCRETAGEM DE RADIER, PISO OU LAJE SOBRE SOLO, FCK 30 MPA, PARA ESPESSURA DE 10 CM - LANÇAMENTO, ADENSAMENTO E ACABAMENTO. AF_09/2017</v>
          </cell>
          <cell r="C1896" t="str">
            <v>M3</v>
          </cell>
          <cell r="D1896" t="str">
            <v>517,35</v>
          </cell>
        </row>
        <row r="1897">
          <cell r="A1897">
            <v>97095</v>
          </cell>
          <cell r="B1897" t="str">
            <v>CONCRETAGEM DE RADIER, PISO OU LAJE SOBRE SOLO, FCK 30 MPA, PARA ESPESSURA DE 15 CM - LANÇAMENTO, ADENSAMENTO E ACABAMENTO. AF_09/2017</v>
          </cell>
          <cell r="C1897" t="str">
            <v>M3</v>
          </cell>
          <cell r="D1897" t="str">
            <v>486,03</v>
          </cell>
        </row>
        <row r="1898">
          <cell r="A1898">
            <v>97096</v>
          </cell>
          <cell r="B1898" t="str">
            <v>CONCRETAGEM DE RADIER, PISO OU LAJE SOBRE SOLO, FCK 30 MPA, PARA ESPESSURA DE 20 CM - LANÇAMENTO, ADENSAMENTO E ACABAMENTO. AF_09/2017</v>
          </cell>
          <cell r="C1898" t="str">
            <v>M3</v>
          </cell>
          <cell r="D1898" t="str">
            <v>469,95</v>
          </cell>
        </row>
        <row r="1899">
          <cell r="A1899">
            <v>97097</v>
          </cell>
          <cell r="B1899" t="str">
            <v>ACABAMENTO POLIDO PARA PISO DE CONCRETO ARMADO DE ALTA RESISTÊNCIA. AF_09/2017</v>
          </cell>
          <cell r="C1899" t="str">
            <v>M2</v>
          </cell>
          <cell r="D1899" t="str">
            <v>34,14</v>
          </cell>
        </row>
        <row r="1900">
          <cell r="A1900">
            <v>100322</v>
          </cell>
          <cell r="B1900" t="str">
            <v>LASTRO COM MATERIAL GRANULAR (PEDRA BRITADA N.3), APLICADO EM PISOS OU RADIERS, ESPESSURA DE *10 CM*. AF_07/2019</v>
          </cell>
          <cell r="C1900" t="str">
            <v>M3</v>
          </cell>
          <cell r="D1900" t="str">
            <v>102,80</v>
          </cell>
        </row>
        <row r="1901">
          <cell r="A1901">
            <v>100323</v>
          </cell>
          <cell r="B1901" t="str">
            <v>LASTRO COM MATERIAL GRANULAR (AREIA MÉDIA), APLICADO EM PISOS OU RADIERS, ESPESSURA DE *10 CM*. AF_07/2019</v>
          </cell>
          <cell r="C1901" t="str">
            <v>M3</v>
          </cell>
          <cell r="D1901" t="str">
            <v>90,37</v>
          </cell>
        </row>
        <row r="1902">
          <cell r="A1902">
            <v>100324</v>
          </cell>
          <cell r="B1902" t="str">
            <v>LASTRO COM MATERIAL GRANULAR (PEDRA BRITADA N.1 E PEDRA BRITADA N.2), APLICADO EM PISOS OU RADIERS, ESPESSURA DE *10 CM*. AF_07/2019</v>
          </cell>
          <cell r="C1902" t="str">
            <v>M3</v>
          </cell>
          <cell r="D1902" t="str">
            <v>102,80</v>
          </cell>
        </row>
        <row r="1903">
          <cell r="A1903">
            <v>90996</v>
          </cell>
          <cell r="B1903" t="str">
            <v>FORMAS MANUSEÁVEIS PARA PAREDES DE CONCRETO MOLDADAS IN LOCO, DE EDIFICAÇÕES DE MULTIPLOS PAVIMENTO, EM PLATIBANDA. AF_06/2015</v>
          </cell>
          <cell r="C1903" t="str">
            <v>M2</v>
          </cell>
          <cell r="D1903" t="str">
            <v>11,39</v>
          </cell>
        </row>
        <row r="1904">
          <cell r="A1904">
            <v>90997</v>
          </cell>
          <cell r="B1904" t="str">
            <v>FORMAS MANUSEÁVEIS PARA PAREDES DE CONCRETO MOLDADAS IN LOCO, DE EDIFICAÇÕES DE MULTIPLOS PAVIMENTOS, EM FACES INTERNAS DE PAREDES. AF_06/2015</v>
          </cell>
          <cell r="C1904" t="str">
            <v>M2</v>
          </cell>
          <cell r="D1904" t="str">
            <v>15,38</v>
          </cell>
        </row>
        <row r="1905">
          <cell r="A1905">
            <v>90998</v>
          </cell>
          <cell r="B1905" t="str">
            <v>FORMAS MANUSEÁVEIS PARA PAREDES DE CONCRETO MOLDADAS IN LOCO, DE EDIFICAÇÕES DE MULTIPLOS PAVIMENTOS, EM LAJES. AF_06/2015</v>
          </cell>
          <cell r="C1905" t="str">
            <v>M2</v>
          </cell>
          <cell r="D1905" t="str">
            <v>18,52</v>
          </cell>
        </row>
        <row r="1906">
          <cell r="A1906">
            <v>91000</v>
          </cell>
          <cell r="B1906" t="str">
            <v>FORMAS MANUSEÁVEIS PARA PAREDES DE CONCRETO MOLDADAS IN LOCO, DE EDIFICAÇÕES DE MULTIPLOS PAVIMENTOS, EM PANOS DE FACHADA COM VÃOS. AF_06/2015</v>
          </cell>
          <cell r="C1906" t="str">
            <v>M2</v>
          </cell>
          <cell r="D1906" t="str">
            <v>14,20</v>
          </cell>
        </row>
        <row r="1907">
          <cell r="A1907">
            <v>91002</v>
          </cell>
          <cell r="B1907" t="str">
            <v>FORMAS MANUSEÁVEIS PARA PAREDES DE CONCRETO MOLDADAS IN LOCO, DE EDIFICAÇÕES DE MULTIPLOS PAVIMENTOS, EM PANOS DE FACHADA SEM VÃOS. AF_06/2015</v>
          </cell>
          <cell r="C1907" t="str">
            <v>M2</v>
          </cell>
          <cell r="D1907" t="str">
            <v>13,08</v>
          </cell>
        </row>
        <row r="1908">
          <cell r="A1908">
            <v>91003</v>
          </cell>
          <cell r="B1908" t="str">
            <v>FORMAS MANUSEÁVEIS PARA PAREDES DE CONCRETO MOLDADAS IN LOCO, DE EDIFICAÇÕES DE MULTIPLOS PAVIMENTOS, EM PANOS DE FACHADA COM VARANDAS. AF_06/2015</v>
          </cell>
          <cell r="C1908" t="str">
            <v>M2</v>
          </cell>
          <cell r="D1908" t="str">
            <v>15,10</v>
          </cell>
        </row>
        <row r="1909">
          <cell r="A1909">
            <v>91004</v>
          </cell>
          <cell r="B1909" t="str">
            <v>FORMAS MANUSEÁVEIS PARA PAREDES DE CONCRETO MOLDADAS IN LOCO, DE EDIFICAÇÕES DE PAVIMENTO ÚNICO, EM FACES INTERNAS DE PAREDES. AF_06/2015</v>
          </cell>
          <cell r="C1909" t="str">
            <v>M2</v>
          </cell>
          <cell r="D1909" t="str">
            <v>12,00</v>
          </cell>
        </row>
        <row r="1910">
          <cell r="A1910">
            <v>91005</v>
          </cell>
          <cell r="B1910" t="str">
            <v>FORMAS MANUSEÁVEIS PARA PAREDES DE CONCRETO MOLDADAS IN LOCO, DE EDIFICAÇÕES DE PAVIMENTO ÚNICO, EM LAJES. AF_06/2015</v>
          </cell>
          <cell r="C1910" t="str">
            <v>M2</v>
          </cell>
          <cell r="D1910" t="str">
            <v>14,34</v>
          </cell>
        </row>
        <row r="1911">
          <cell r="A1911">
            <v>91006</v>
          </cell>
          <cell r="B1911" t="str">
            <v>FORMAS MANUSEÁVEIS PARA PAREDES DE CONCRETO MOLDADAS IN LOCO, DE EDIFICAÇÕES DE PAVIMENTO ÚNICO, EM PANOS DE FACHADA COM VÃOS. AF_06/2015</v>
          </cell>
          <cell r="C1911" t="str">
            <v>M2</v>
          </cell>
          <cell r="D1911" t="str">
            <v>11,10</v>
          </cell>
        </row>
        <row r="1912">
          <cell r="A1912">
            <v>91007</v>
          </cell>
          <cell r="B1912" t="str">
            <v>FORMAS MANUSEÁVEIS PARA PAREDES DE CONCRETO MOLDADAS IN LOCO, DE EDIFICAÇÕES DE PAVIMENTO ÚNICO, EM PANOS DE FACHADA SEM VÃOS. AF_06/2015</v>
          </cell>
          <cell r="C1912" t="str">
            <v>M2</v>
          </cell>
          <cell r="D1912" t="str">
            <v>9,98</v>
          </cell>
        </row>
        <row r="1913">
          <cell r="A1913">
            <v>91008</v>
          </cell>
          <cell r="B1913" t="str">
            <v>FORMAS MANUSEÁVEIS PARA PAREDES DE CONCRETO MOLDADAS IN LOCO, DE EDIFICAÇÕES DE PAVIMENTO ÚNICO, EM PANOS DE FACHADA COM VARANDA. AF_06/2015</v>
          </cell>
          <cell r="C1913" t="str">
            <v>M2</v>
          </cell>
          <cell r="D1913" t="str">
            <v>12,01</v>
          </cell>
        </row>
        <row r="1914">
          <cell r="A1914">
            <v>92263</v>
          </cell>
          <cell r="B1914" t="str">
            <v>FABRICAÇÃO DE FÔRMA PARA PILARES E ESTRUTURAS SIMILARES, EM CHAPA DE MADEIRA COMPENSADA RESINADA, E = 17 MM. AF_12/2015</v>
          </cell>
          <cell r="C1914" t="str">
            <v>M2</v>
          </cell>
          <cell r="D1914" t="str">
            <v>104,05</v>
          </cell>
        </row>
        <row r="1915">
          <cell r="A1915">
            <v>92264</v>
          </cell>
          <cell r="B1915" t="str">
            <v>FABRICAÇÃO DE FÔRMA PARA PILARES E ESTRUTURAS SIMILARES, EM CHAPA DE MADEIRA COMPENSADA PLASTIFICADA, E = 18 MM. AF_12/2015</v>
          </cell>
          <cell r="C1915" t="str">
            <v>M2</v>
          </cell>
          <cell r="D1915" t="str">
            <v>127,20</v>
          </cell>
        </row>
        <row r="1916">
          <cell r="A1916">
            <v>92265</v>
          </cell>
          <cell r="B1916" t="str">
            <v>FABRICAÇÃO DE FÔRMA PARA VIGAS, EM CHAPA DE MADEIRA COMPENSADA RESINADA, E = 17 MM. AF_12/2015</v>
          </cell>
          <cell r="C1916" t="str">
            <v>M2</v>
          </cell>
          <cell r="D1916" t="str">
            <v>80,36</v>
          </cell>
        </row>
        <row r="1917">
          <cell r="A1917">
            <v>92266</v>
          </cell>
          <cell r="B1917" t="str">
            <v>FABRICAÇÃO DE FÔRMA PARA VIGAS, EM CHAPA DE MADEIRA COMPENSADA PLASTIFICADA, E = 18 MM. AF_12/2015</v>
          </cell>
          <cell r="C1917" t="str">
            <v>M2</v>
          </cell>
          <cell r="D1917" t="str">
            <v>101,00</v>
          </cell>
        </row>
        <row r="1918">
          <cell r="A1918">
            <v>92267</v>
          </cell>
          <cell r="B1918" t="str">
            <v>FABRICAÇÃO DE FÔRMA PARA LAJES, EM CHAPA DE MADEIRA COMPENSADA RESINADA, E = 17 MM. AF_12/2015</v>
          </cell>
          <cell r="C1918" t="str">
            <v>M2</v>
          </cell>
          <cell r="D1918" t="str">
            <v>32,78</v>
          </cell>
        </row>
        <row r="1919">
          <cell r="A1919">
            <v>92268</v>
          </cell>
          <cell r="B1919" t="str">
            <v>FABRICAÇÃO DE FÔRMA PARA LAJES, EM CHAPA DE MADEIRA COMPENSADA PLASTIFICADA, E = 18 MM. AF_12/2015</v>
          </cell>
          <cell r="C1919" t="str">
            <v>M2</v>
          </cell>
          <cell r="D1919" t="str">
            <v>50,99</v>
          </cell>
        </row>
        <row r="1920">
          <cell r="A1920">
            <v>92269</v>
          </cell>
          <cell r="B1920" t="str">
            <v>FABRICAÇÃO DE FÔRMA PARA PILARES E ESTRUTURAS SIMILARES, EM MADEIRA SERRADA, E=25 MM. AF_12/2015</v>
          </cell>
          <cell r="C1920" t="str">
            <v>M2</v>
          </cell>
          <cell r="D1920" t="str">
            <v>83,16</v>
          </cell>
        </row>
        <row r="1921">
          <cell r="A1921">
            <v>92270</v>
          </cell>
          <cell r="B1921" t="str">
            <v>FABRICAÇÃO DE FÔRMA PARA VIGAS, COM MADEIRA SERRADA, E = 25 MM. AF_12/2015</v>
          </cell>
          <cell r="C1921" t="str">
            <v>M2</v>
          </cell>
          <cell r="D1921" t="str">
            <v>67,46</v>
          </cell>
        </row>
        <row r="1922">
          <cell r="A1922">
            <v>92271</v>
          </cell>
          <cell r="B1922" t="str">
            <v>FABRICAÇÃO DE FÔRMA PARA LAJES, EM MADEIRA SERRADA, E=25 MM. AF_12/2015</v>
          </cell>
          <cell r="C1922" t="str">
            <v>M2</v>
          </cell>
          <cell r="D1922" t="str">
            <v>48,47</v>
          </cell>
        </row>
        <row r="1923">
          <cell r="A1923">
            <v>92272</v>
          </cell>
          <cell r="B1923" t="str">
            <v>FABRICAÇÃO DE ESCORAS DE VIGA DO TIPO GARFO, EM MADEIRA. AF_12/2015</v>
          </cell>
          <cell r="C1923" t="str">
            <v>M</v>
          </cell>
          <cell r="D1923" t="str">
            <v>22,13</v>
          </cell>
        </row>
        <row r="1924">
          <cell r="A1924">
            <v>92273</v>
          </cell>
          <cell r="B1924" t="str">
            <v>FABRICAÇÃO DE ESCORAS DO TIPO PONTALETE, EM MADEIRA. AF_12/2015</v>
          </cell>
          <cell r="C1924" t="str">
            <v>M</v>
          </cell>
          <cell r="D1924" t="str">
            <v>9,33</v>
          </cell>
        </row>
        <row r="1925">
          <cell r="A1925">
            <v>92408</v>
          </cell>
          <cell r="B1925" t="str">
            <v>MONTAGEM E DESMONTAGEM DE FÔRMA DE PILARES RETANGULARES E ESTRUTURAS SIMILARES COM ÁREA MÉDIA DAS SEÇÕES MENOR OU IGUAL A 0,25 M², PÉ-DIREITO SIMPLES, EM MADEIRA SERRADA, 1 UTILIZAÇÃO. AF_12/2015</v>
          </cell>
          <cell r="C1925" t="str">
            <v>M2</v>
          </cell>
          <cell r="D1925" t="str">
            <v>156,00</v>
          </cell>
        </row>
        <row r="1926">
          <cell r="A1926">
            <v>92409</v>
          </cell>
          <cell r="B1926" t="str">
            <v>MONTAGEM E DESMONTAGEM DE FÔRMA DE PILARES RETANGULARES E ESTRUTURAS SIMILARES COM ÁREA MÉDIA DAS SEÇÕES MAIOR QUE 0,25 M², PÉ-DIREITO SIMPLES, EM MADEIRA SERRADA, 1 UTILIZAÇÃO. AF_12/2015</v>
          </cell>
          <cell r="C1926" t="str">
            <v>M2</v>
          </cell>
          <cell r="D1926" t="str">
            <v>147,74</v>
          </cell>
        </row>
        <row r="1927">
          <cell r="A1927">
            <v>92410</v>
          </cell>
          <cell r="B1927" t="str">
            <v>MONTAGEM E DESMONTAGEM DE FÔRMA DE PILARES RETANGULARES E ESTRUTURAS SIMILARES COM ÁREA MÉDIA DAS SEÇÕES MENOR OU IGUAL A 0,25 M², PÉ-DIREITO SIMPLES, EM MADEIRA SERRADA, 2 UTILIZAÇÕES. AF_12/2015</v>
          </cell>
          <cell r="C1927" t="str">
            <v>M2</v>
          </cell>
          <cell r="D1927" t="str">
            <v>106,95</v>
          </cell>
        </row>
        <row r="1928">
          <cell r="A1928">
            <v>92411</v>
          </cell>
          <cell r="B1928" t="str">
            <v>MONTAGEM E DESMONTAGEM DE FÔRMA DE PILARES RETANGULARES E ESTRUTURAS SIMILARES COM ÁREA MÉDIA DAS SEÇÕES MAIOR QUE 0,25 M², PÉ-DIREITO SIMPLES, EM MADEIRA SERRADA, 2 UTILIZAÇÕES. AF_12/2015</v>
          </cell>
          <cell r="C1928" t="str">
            <v>M2</v>
          </cell>
          <cell r="D1928" t="str">
            <v>99,64</v>
          </cell>
        </row>
        <row r="1929">
          <cell r="A1929">
            <v>92412</v>
          </cell>
          <cell r="B1929" t="str">
            <v>MONTAGEM E DESMONTAGEM DE FÔRMA DE PILARES RETANGULARES E ESTRUTURAS SIMILARES COM ÁREA MÉDIA DAS SEÇÕES MENOR OU IGUAL A 0,25 M², PÉ-DIREITO SIMPLES, EM MADEIRA SERRADA, 4 UTILIZAÇÕES. AF_12/2015</v>
          </cell>
          <cell r="C1929" t="str">
            <v>M2</v>
          </cell>
          <cell r="D1929" t="str">
            <v>71,32</v>
          </cell>
        </row>
        <row r="1930">
          <cell r="A1930">
            <v>92413</v>
          </cell>
          <cell r="B1930" t="str">
            <v>MONTAGEM E DESMONTAGEM DE FÔRMA DE PILARES RETANGULARES E ESTRUTURAS SIMILARES COM ÁREA MÉDIA DAS SEÇÕES MAIOR QUE 0,25 M², PÉ-DIREITO SIMPLES, EM MADEIRA SERRADA, 4 UTILIZAÇÕES. AF_12/2015</v>
          </cell>
          <cell r="C1930" t="str">
            <v>M2</v>
          </cell>
          <cell r="D1930" t="str">
            <v>65,70</v>
          </cell>
        </row>
        <row r="1931">
          <cell r="A1931">
            <v>92414</v>
          </cell>
          <cell r="B1931" t="str">
            <v>MONTAGEM E DESMONTAGEM DE FÔRMA DE PILARES RETANGULARES E ESTRUTURAS SIMILARES COM ÁREA MÉDIA DAS SEÇÕES MENOR OU IGUAL A 0,25 M², PÉ-DIREITO SIMPLES, EM CHAPA DE MADEIRA COMPENSADA RESINADA, 2 UTILIZAÇÕES. AF_12/2015</v>
          </cell>
          <cell r="C1931" t="str">
            <v>M2</v>
          </cell>
          <cell r="D1931" t="str">
            <v>93,33</v>
          </cell>
        </row>
        <row r="1932">
          <cell r="A1932">
            <v>92415</v>
          </cell>
          <cell r="B1932" t="str">
            <v>MONTAGEM E DESMONTAGEM DE FÔRMA DE PILARES RETANGULARES E ESTRUTURAS SIMILARES COM ÁREA MÉDIA DAS SEÇÕES MAIOR QUE 0,25 M², PÉ-DIREITO SIMPLES, EM CHAPA DE MADEIRA COMPENSADA RESINADA, 2 UTILIZAÇÕES. AF_12/2015</v>
          </cell>
          <cell r="C1932" t="str">
            <v>M2</v>
          </cell>
          <cell r="D1932" t="str">
            <v>86,02</v>
          </cell>
        </row>
        <row r="1933">
          <cell r="A1933">
            <v>92416</v>
          </cell>
          <cell r="B1933" t="str">
            <v>MONTAGEM E DESMONTAGEM DE FÔRMA DE PILARES RETANGULARES E ESTRUTURAS SIMILARES COM ÁREA MÉDIA DAS SEÇÕES MENOR OU IGUAL A 0,25 M², PÉ-DIREITO DUPLO, EM CHAPA DE MADEIRA COMPENSADA RESINADA, 2 UTILIZAÇÕES. AF_12/2015</v>
          </cell>
          <cell r="C1933" t="str">
            <v>M2</v>
          </cell>
          <cell r="D1933" t="str">
            <v>108,34</v>
          </cell>
        </row>
        <row r="1934">
          <cell r="A1934">
            <v>92417</v>
          </cell>
          <cell r="B1934" t="str">
            <v>MONTAGEM E DESMONTAGEM DE FÔRMA DE PILARES RETANGULARES E ESTRUTURAS SIMILARES COM ÁREA MÉDIA DAS SEÇÕES MAIOR QUE 0,25 M², PÉ-DIREITO DUPLO, EM CHAPA DE MADEIRA COMPENSADA RESINADA, 2 UTILIZAÇÕES. AF_12/2015</v>
          </cell>
          <cell r="C1934" t="str">
            <v>M2</v>
          </cell>
          <cell r="D1934" t="str">
            <v>101,07</v>
          </cell>
        </row>
        <row r="1935">
          <cell r="A1935">
            <v>92418</v>
          </cell>
          <cell r="B1935" t="str">
            <v>MONTAGEM E DESMONTAGEM DE FÔRMA DE PILARES RETANGULARES E ESTRUTURAS SIMILARES COM ÁREA MÉDIA DAS SEÇÕES MENOR OU IGUAL A 0,25 M², PÉ-DIREITO SIMPLES, EM CHAPA DE MADEIRA COMPENSADA RESINADA, 4 UTILIZAÇÕES. AF_12/2015</v>
          </cell>
          <cell r="C1935" t="str">
            <v>M2</v>
          </cell>
          <cell r="D1935" t="str">
            <v>59,01</v>
          </cell>
        </row>
        <row r="1936">
          <cell r="A1936">
            <v>92419</v>
          </cell>
          <cell r="B1936" t="str">
            <v>MONTAGEM E DESMONTAGEM DE FÔRMA DE PILARES RETANGULARES E ESTRUTURAS SIMILARES COM ÁREA MÉDIA DAS SEÇÕES MAIOR QUE 0,25 M², PÉ-DIREITO SIMPLES, EM CHAPA DE MADEIRA COMPENSADA RESINADA, 4 UTILIZAÇÕES. AF_12/2015</v>
          </cell>
          <cell r="C1936" t="str">
            <v>M2</v>
          </cell>
          <cell r="D1936" t="str">
            <v>53,42</v>
          </cell>
        </row>
        <row r="1937">
          <cell r="A1937">
            <v>92420</v>
          </cell>
          <cell r="B1937" t="str">
            <v>MONTAGEM E DESMONTAGEM DE FÔRMA DE PILARES RETANGULARES E ESTRUTURAS SIMILARES COM ÁREA MÉDIA DAS SEÇÕES MENOR OU IGUAL A 0,25 M², PÉ-DIREITO DUPLO, EM CHAPA DE MADEIRA COMPENSADA RESINADA, 4 UTILIZAÇÕES. AF_12/2015</v>
          </cell>
          <cell r="C1937" t="str">
            <v>M2</v>
          </cell>
          <cell r="D1937" t="str">
            <v>70,56</v>
          </cell>
        </row>
        <row r="1938">
          <cell r="A1938">
            <v>92421</v>
          </cell>
          <cell r="B1938" t="str">
            <v>MONTAGEM E DESMONTAGEM DE FÔRMA DE PILARES RETANGULARES E ESTRUTURAS SIMILARES COM ÁREA MÉDIA DAS SEÇÕES MAIOR QUE 0,25 M², PÉ-DIREITO DUPLO, EM CHAPA DE MADEIRA COMPENSADA RESINADA, 4 UTILIZAÇÕES. AF_12/2015</v>
          </cell>
          <cell r="C1938" t="str">
            <v>M2</v>
          </cell>
          <cell r="D1938" t="str">
            <v>64,94</v>
          </cell>
        </row>
        <row r="1939">
          <cell r="A1939">
            <v>92422</v>
          </cell>
          <cell r="B1939" t="str">
            <v>MONTAGEM E DESMONTAGEM DE FÔRMA DE PILARES RETANGULARES E ESTRUTURAS SIMILARES COM ÁREA MÉDIA DAS SEÇÕES MENOR OU IGUAL A 0,25 M², PÉ-DIREITO SIMPLES, EM CHAPA DE MADEIRA COMPENSADA RESINADA, 6 UTILIZAÇÕES. AF_12/2015</v>
          </cell>
          <cell r="C1939" t="str">
            <v>M2</v>
          </cell>
          <cell r="D1939" t="str">
            <v>48,11</v>
          </cell>
        </row>
        <row r="1940">
          <cell r="A1940">
            <v>92423</v>
          </cell>
          <cell r="B1940" t="str">
            <v>MONTAGEM E DESMONTAGEM DE FÔRMA DE PILARES RETANGULARES E ESTRUTURAS SIMILARES COM ÁREA MÉDIA DAS SEÇÕES MAIOR QUE 0,25 M², PÉ-DIREITO SIMPLES, EM CHAPA DE MADEIRA COMPENSADA RESINADA, 6 UTILIZAÇÕES. AF_12/2015</v>
          </cell>
          <cell r="C1940" t="str">
            <v>M2</v>
          </cell>
          <cell r="D1940" t="str">
            <v>43,26</v>
          </cell>
        </row>
        <row r="1941">
          <cell r="A1941">
            <v>92424</v>
          </cell>
          <cell r="B1941" t="str">
            <v>MONTAGEM E DESMONTAGEM DE FÔRMA DE PILARES RETANGULARES E ESTRUTURAS SIMILARES COM ÁREA MÉDIA DAS SEÇÕES MENOR OU IGUAL A 0,25 M², PÉ-DIREITO DUPLO, EM CHAPA DE MADEIRA COMPENSADA RESINADA, 6 UTILIZAÇÕES. AF_12/2015</v>
          </cell>
          <cell r="C1941" t="str">
            <v>M2</v>
          </cell>
          <cell r="D1941" t="str">
            <v>58,16</v>
          </cell>
        </row>
        <row r="1942">
          <cell r="A1942">
            <v>92425</v>
          </cell>
          <cell r="B1942" t="str">
            <v>MONTAGEM E DESMONTAGEM DE FÔRMA DE PILARES RETANGULARES E ESTRUTURAS SIMILARES COM ÁREA MÉDIA DAS SEÇÕES MAIOR QUE 0,25 M², PÉ-DIREITO DUPLO, EM CHAPA DE MADEIRA COMPENSADA RESINADA, 6 UTILIZAÇÕES. AF_12/2015</v>
          </cell>
          <cell r="C1942" t="str">
            <v>M2</v>
          </cell>
          <cell r="D1942" t="str">
            <v>53,29</v>
          </cell>
        </row>
        <row r="1943">
          <cell r="A1943">
            <v>92426</v>
          </cell>
          <cell r="B1943" t="str">
            <v>MONTAGEM E DESMONTAGEM DE FÔRMA DE PILARES RETANGULARES E ESTRUTURAS SIMILARES COM ÁREA MÉDIA DAS SEÇÕES MENOR OU IGUAL A 0,25 M², PÉ-DIREITO SIMPLES, EM CHAPA DE MADEIRA COMPENSADA RESINADA, 8 UTILIZAÇÕES. AF_12/2015</v>
          </cell>
          <cell r="C1943" t="str">
            <v>M2</v>
          </cell>
          <cell r="D1943" t="str">
            <v>42,62</v>
          </cell>
        </row>
        <row r="1944">
          <cell r="A1944">
            <v>92427</v>
          </cell>
          <cell r="B1944" t="str">
            <v>MONTAGEM E DESMONTAGEM DE FÔRMA DE PILARES RETANGULARES E ESTRUTURAS SIMILARES COM ÁREA MÉDIA DAS SEÇÕES MAIOR QUE 0,25 M², PÉ-DIREITO SIMPLES, EM CHAPA DE MADEIRA COMPENSADA RESINADA, 8 UTILIZAÇÕES. AF_12/2015</v>
          </cell>
          <cell r="C1944" t="str">
            <v>M2</v>
          </cell>
          <cell r="D1944" t="str">
            <v>38,11</v>
          </cell>
        </row>
        <row r="1945">
          <cell r="A1945">
            <v>92428</v>
          </cell>
          <cell r="B1945" t="str">
            <v>MONTAGEM E DESMONTAGEM DE FÔRMA DE PILARES RETANGULARES E ESTRUTURAS SIMILARES COM ÁREA MÉDIA DAS SEÇÕES MENOR OU IGUAL A 0,25 M², PÉ-DIREITO DUPLO, EM CHAPA DE MADEIRA COMPENSADA RESINADA, 8 UTILIZAÇÕES. AF_12/2015</v>
          </cell>
          <cell r="C1945" t="str">
            <v>M2</v>
          </cell>
          <cell r="D1945" t="str">
            <v>51,91</v>
          </cell>
        </row>
        <row r="1946">
          <cell r="A1946">
            <v>92429</v>
          </cell>
          <cell r="B1946" t="str">
            <v>MONTAGEM E DESMONTAGEM DE FÔRMA DE PILARES RETANGULARES E ESTRUTURAS SIMILARES COM ÁREA MÉDIA DAS SEÇÕES MAIOR QUE 0,25 M², PÉ-DIREITO DUPLO, EM CHAPA DE MADEIRA COMPENSADA RESINADA, 8 UTILIZAÇÕES. AF_12/2015</v>
          </cell>
          <cell r="C1946" t="str">
            <v>M2</v>
          </cell>
          <cell r="D1946" t="str">
            <v>47,40</v>
          </cell>
        </row>
        <row r="1947">
          <cell r="A1947">
            <v>92430</v>
          </cell>
          <cell r="B1947" t="str">
            <v>MONTAGEM E DESMONTAGEM DE FÔRMA DE PILARES RETANGULARES E ESTRUTURAS SIMILARES COM ÁREA MÉDIA DAS SEÇÕES MENOR OU IGUAL A 0,25 M², PÉ-DIREITO SIMPLES, EM CHAPA DE MADEIRA COMPENSADA PLASTIFICADA, 10 UTILIZAÇÕES. AF_12/2015</v>
          </cell>
          <cell r="C1947" t="str">
            <v>M2</v>
          </cell>
          <cell r="D1947" t="str">
            <v>39,40</v>
          </cell>
        </row>
        <row r="1948">
          <cell r="A1948">
            <v>92431</v>
          </cell>
          <cell r="B1948" t="str">
            <v>MONTAGEM E DESMONTAGEM DE FÔRMA DE PILARES RETANGULARES E ESTRUTURAS SIMILARES COM ÁREA MÉDIA DAS SEÇÕES MAIOR QUE 0,25 M², PÉ-DIREITO SIMPLES, EM CHAPA DE MADEIRA COMPENSADA PLASTIFICADA, 10 UTILIZAÇÕES. AF_12/2015</v>
          </cell>
          <cell r="C1948" t="str">
            <v>M2</v>
          </cell>
          <cell r="D1948" t="str">
            <v>35,12</v>
          </cell>
        </row>
        <row r="1949">
          <cell r="A1949">
            <v>92432</v>
          </cell>
          <cell r="B1949" t="str">
            <v>MONTAGEM E DESMONTAGEM DE FÔRMA DE PILARES RETANGULARES E ESTRUTURAS SIMILARES COM ÁREA MÉDIA DAS SEÇÕES MENOR OU IGUAL A 0,25 M², PÉ-DIREITO DUPLO, EM CHAPA DE MADEIRA COMPENSADA PLASTIFICADA, 10 UTILIZAÇÕES. AF_12/2015</v>
          </cell>
          <cell r="C1949" t="str">
            <v>M2</v>
          </cell>
          <cell r="D1949" t="str">
            <v>48,23</v>
          </cell>
        </row>
        <row r="1950">
          <cell r="A1950">
            <v>92433</v>
          </cell>
          <cell r="B1950" t="str">
            <v>MONTAGEM E DESMONTAGEM DE FÔRMA DE PILARES RETANGULARES E ESTRUTURAS SIMILARES COM ÁREA MÉDIA DAS SEÇÕES MAIOR QUE 0,25 M², PÉ-DIREITO DUPLO, EM CHAPA DE MADEIRA COMPENSADA PLASTIFICADA, 10 UTILIZAÇÕES. AF_12/2015</v>
          </cell>
          <cell r="C1950" t="str">
            <v>M2</v>
          </cell>
          <cell r="D1950" t="str">
            <v>43,94</v>
          </cell>
        </row>
        <row r="1951">
          <cell r="A1951">
            <v>92434</v>
          </cell>
          <cell r="B1951" t="str">
            <v>MONTAGEM E DESMONTAGEM DE FÔRMA DE PILARES RETANGULARES E ESTRUTURAS SIMILARES COM ÁREA MÉDIA DAS SEÇÕES MENOR OU IGUAL A 0,25 M², PÉ-DIREITO SIMPLES, EM CHAPA DE MADEIRA COMPENSADA PLASTIFICADA, 12 UTILIZAÇÕES. AF_12/2015</v>
          </cell>
          <cell r="C1951" t="str">
            <v>M2</v>
          </cell>
          <cell r="D1951" t="str">
            <v>37,39</v>
          </cell>
        </row>
        <row r="1952">
          <cell r="A1952">
            <v>92435</v>
          </cell>
          <cell r="B1952" t="str">
            <v>MONTAGEM E DESMONTAGEM DE FÔRMA DE PILARES RETANGULARES E ESTRUTURAS SIMILARES COM ÁREA MÉDIA DAS SEÇÕES MAIOR QUE 0,25 M², PÉ-DIREITO SIMPLES, EM CHAPA DE MADEIRA COMPENSADA PLASTIFICADA, 12 UTILIZAÇÕES. AF_12/2015</v>
          </cell>
          <cell r="C1952" t="str">
            <v>M2</v>
          </cell>
          <cell r="D1952" t="str">
            <v>33,25</v>
          </cell>
        </row>
        <row r="1953">
          <cell r="A1953">
            <v>92436</v>
          </cell>
          <cell r="B1953" t="str">
            <v>MONTAGEM E DESMONTAGEM DE FÔRMA DE PILARES RETANGULARES E ESTRUTURAS SIMILARES COM ÁREA MÉDIA DAS SEÇÕES MENOR OU IGUAL A 0,25 M², PÉ-DIREITO DUPLO, EM CHAPA DE MADEIRA COMPENSADA PLASTIFICADA, 12 UTILIZAÇÕES. AF_12/2015</v>
          </cell>
          <cell r="C1953" t="str">
            <v>M2</v>
          </cell>
          <cell r="D1953" t="str">
            <v>45,90</v>
          </cell>
        </row>
        <row r="1954">
          <cell r="A1954">
            <v>92437</v>
          </cell>
          <cell r="B1954" t="str">
            <v>MONTAGEM E DESMONTAGEM DE FÔRMA DE PILARES RETANGULARES E ESTRUTURAS SIMILARES COM ÁREA MÉDIA DAS SEÇÕES MAIOR QUE 0,25 M², PÉ-DIREITO DUPLO, EM CHAPA DE MADEIRA COMPENSADA PLASTIFICADA, 12 UTILIZAÇÕES. AF_12/2015</v>
          </cell>
          <cell r="C1954" t="str">
            <v>M2</v>
          </cell>
          <cell r="D1954" t="str">
            <v>41,77</v>
          </cell>
        </row>
        <row r="1955">
          <cell r="A1955">
            <v>92438</v>
          </cell>
          <cell r="B1955" t="str">
            <v>MONTAGEM E DESMONTAGEM DE FÔRMA DE PILARES RETANGULARES E ESTRUTURAS SIMILARES COM ÁREA MÉDIA DAS SEÇÕES MENOR OU IGUAL A 0,25 M², PÉ-DIREITO SIMPLES, EM CHAPA DE MADEIRA COMPENSADA PLASTIFICADA, 14 UTILIZAÇÕES. AF_12/2015</v>
          </cell>
          <cell r="C1955" t="str">
            <v>M2</v>
          </cell>
          <cell r="D1955" t="str">
            <v>35,93</v>
          </cell>
        </row>
        <row r="1956">
          <cell r="A1956">
            <v>92439</v>
          </cell>
          <cell r="B1956" t="str">
            <v>MONTAGEM E DESMONTAGEM DE FÔRMA DE PILARES RETANGULARES E ESTRUTURAS SIMILARES COM ÁREA MÉDIA DAS SEÇÕES MAIOR QUE 0,25 M², PÉ-DIREITO SIMPLES, EM CHAPA DE MADEIRA COMPENSADA PLASTIFICADA, 14 UTILIZAÇÕES. AF_12/2015</v>
          </cell>
          <cell r="C1956" t="str">
            <v>M2</v>
          </cell>
          <cell r="D1956" t="str">
            <v>31,89</v>
          </cell>
        </row>
        <row r="1957">
          <cell r="A1957">
            <v>92440</v>
          </cell>
          <cell r="B1957" t="str">
            <v>MONTAGEM E DESMONTAGEM DE FÔRMA DE PILARES RETANGULARES E ESTRUTURAS SIMILARES COM ÁREA MÉDIA DAS SEÇÕES MENOR OU IGUAL A 0,25 M², PÉ-DIREITO DUPLO, EM CHAPA DE MADEIRA COMPENSADA PLASTIFICADA, 14 UTILIZAÇÕES. AF_12/2015</v>
          </cell>
          <cell r="C1957" t="str">
            <v>M2</v>
          </cell>
          <cell r="D1957" t="str">
            <v>44,22</v>
          </cell>
        </row>
        <row r="1958">
          <cell r="A1958">
            <v>92441</v>
          </cell>
          <cell r="B1958" t="str">
            <v>MONTAGEM E DESMONTAGEM DE FÔRMA DE PILARES RETANGULARES E ESTRUTURAS SIMILARES COM ÁREA MÉDIA DAS SEÇÕES MAIOR QUE 0,25 M², PÉ-DIREITO DUPLO, EM CHAPA DE MADEIRA COMPENSADA PLASTIFICADA, 14 UTILIZAÇÕES. AF_12/2015</v>
          </cell>
          <cell r="C1958" t="str">
            <v>M2</v>
          </cell>
          <cell r="D1958" t="str">
            <v>40,21</v>
          </cell>
        </row>
        <row r="1959">
          <cell r="A1959">
            <v>92442</v>
          </cell>
          <cell r="B1959" t="str">
            <v>MONTAGEM E DESMONTAGEM DE FÔRMA DE PILARES RETANGULARES E ESTRUTURAS SIMILARES COM ÁREA MÉDIA DAS SEÇÕES MENOR OU IGUAL A 0,25 M², PÉ-DIREITO SIMPLES, EM CHAPA DE MADEIRA COMPENSADA PLASTIFICADA, 18 UTILIZAÇÕES. AF_12/2015</v>
          </cell>
          <cell r="C1959" t="str">
            <v>M2</v>
          </cell>
          <cell r="D1959" t="str">
            <v>32,92</v>
          </cell>
        </row>
        <row r="1960">
          <cell r="A1960">
            <v>92443</v>
          </cell>
          <cell r="B1960" t="str">
            <v>MONTAGEM E DESMONTAGEM DE FÔRMA DE PILARES RETANGULARES E ESTRUTURAS SIMILARES COM ÁREA MÉDIA DAS SEÇÕES MAIOR QUE 0,25 M², PÉ-DIREITO SIMPLES, EM CHAPA DE MADEIRA COMPENSADA PLASTIFICADA, 18 UTILIZAÇÕES. AF_12/2015</v>
          </cell>
          <cell r="C1960" t="str">
            <v>M2</v>
          </cell>
          <cell r="D1960" t="str">
            <v>29,03</v>
          </cell>
        </row>
        <row r="1961">
          <cell r="A1961">
            <v>92444</v>
          </cell>
          <cell r="B1961" t="str">
            <v>MONTAGEM E DESMONTAGEM DE FÔRMA DE PILARES RETANGULARES E ESTRUTURAS SIMILARES COM ÁREA MÉDIA DAS SEÇÕES MENOR OU IGUAL A 0,25 M², PÉ-DIREITO DUPLO, EM CHAPA DE MADEIRA COMPENSADA PLASTIFICADA, 18 UTILIZAÇÕES. AF_12/2015</v>
          </cell>
          <cell r="C1961" t="str">
            <v>M2</v>
          </cell>
          <cell r="D1961" t="str">
            <v>40,95</v>
          </cell>
        </row>
        <row r="1962">
          <cell r="A1962">
            <v>92445</v>
          </cell>
          <cell r="B1962" t="str">
            <v>MONTAGEM E DESMONTAGEM DE FÔRMA DE PILARES RETANGULARES E ESTRUTURAS SIMILARES COM ÁREA MÉDIA DAS SEÇÕES MAIOR QUE 0,25 M², PÉ-DIREITO DUPLO, EM CHAPA DE MADEIRA COMPENSADA PLASTIFICADA, 18 UTILIZAÇÕES. AF_12/2015</v>
          </cell>
          <cell r="C1962" t="str">
            <v>M2</v>
          </cell>
          <cell r="D1962" t="str">
            <v>37,05</v>
          </cell>
        </row>
        <row r="1963">
          <cell r="A1963">
            <v>92446</v>
          </cell>
          <cell r="B1963" t="str">
            <v>MONTAGEM E DESMONTAGEM DE FÔRMA DE VIGA, ESCORAMENTO COM PONTALETE DE MADEIRA, PÉ-DIREITO SIMPLES, EM MADEIRA SERRADA, 1 UTILIZAÇÃO. AF_12/2015</v>
          </cell>
          <cell r="C1963" t="str">
            <v>M2</v>
          </cell>
          <cell r="D1963" t="str">
            <v>144,85</v>
          </cell>
        </row>
        <row r="1964">
          <cell r="A1964">
            <v>92447</v>
          </cell>
          <cell r="B1964" t="str">
            <v>MONTAGEM E DESMONTAGEM DE FÔRMA DE VIGA, ESCORAMENTO COM PONTALETE DE MADEIRA, PÉ-DIREITO SIMPLES, EM MADEIRA SERRADA, 2 UTILIZAÇÕES. AF_12/2015</v>
          </cell>
          <cell r="C1964" t="str">
            <v>M2</v>
          </cell>
          <cell r="D1964" t="str">
            <v>104,30</v>
          </cell>
        </row>
        <row r="1965">
          <cell r="A1965">
            <v>92448</v>
          </cell>
          <cell r="B1965" t="str">
            <v>MONTAGEM E DESMONTAGEM DE FÔRMA DE VIGA, ESCORAMENTO COM PONTALETE DE MADEIRA, PÉ-DIREITO SIMPLES, EM MADEIRA SERRADA, 4 UTILIZAÇÕES. AF_12/2015</v>
          </cell>
          <cell r="C1965" t="str">
            <v>M2</v>
          </cell>
          <cell r="D1965" t="str">
            <v>84,45</v>
          </cell>
        </row>
        <row r="1966">
          <cell r="A1966">
            <v>92449</v>
          </cell>
          <cell r="B1966" t="str">
            <v>MONTAGEM E DESMONTAGEM DE FÔRMA DE VIGA, ESCORAMENTO COM GARFO DE MADEIRA, PÉ-DIREITO DUPLO, EM CHAPA DE MADEIRA RESINADA, 2 UTILIZAÇÕES. AF_12/2015</v>
          </cell>
          <cell r="C1966" t="str">
            <v>M2</v>
          </cell>
          <cell r="D1966" t="str">
            <v>171,42</v>
          </cell>
        </row>
        <row r="1967">
          <cell r="A1967">
            <v>92450</v>
          </cell>
          <cell r="B1967" t="str">
            <v>MONTAGEM E DESMONTAGEM DE FÔRMA DE VIGA, ESCORAMENTO METÁLICO, PÉ-DIREITO DUPLO, EM CHAPA DE MADEIRA RESINADA, 2 UTILIZAÇÕES. AF_12/2015</v>
          </cell>
          <cell r="C1967" t="str">
            <v>M2</v>
          </cell>
          <cell r="D1967" t="str">
            <v>195,47</v>
          </cell>
        </row>
        <row r="1968">
          <cell r="A1968">
            <v>92451</v>
          </cell>
          <cell r="B1968" t="str">
            <v>MONTAGEM E DESMONTAGEM DE FÔRMA DE VIGA, ESCORAMENTO COM GARFO DE MADEIRA, PÉ-DIREITO SIMPLES, EM CHAPA DE MADEIRA RESINADA, 2 UTILIZAÇÕES. AF_12/2015</v>
          </cell>
          <cell r="C1968" t="str">
            <v>M2</v>
          </cell>
          <cell r="D1968" t="str">
            <v>118,10</v>
          </cell>
        </row>
        <row r="1969">
          <cell r="A1969">
            <v>92452</v>
          </cell>
          <cell r="B1969" t="str">
            <v>MONTAGEM E DESMONTAGEM DE FÔRMA DE VIGA, ESCORAMENTO METÁLICO, PÉ-DIREITO SIMPLES, EM CHAPA DE MADEIRA RESINADA, 2 UTILIZAÇÕES. AF_12/2015</v>
          </cell>
          <cell r="C1969" t="str">
            <v>M2</v>
          </cell>
          <cell r="D1969" t="str">
            <v>105,08</v>
          </cell>
        </row>
        <row r="1970">
          <cell r="A1970">
            <v>92453</v>
          </cell>
          <cell r="B1970" t="str">
            <v>MONTAGEM E DESMONTAGEM DE FÔRMA DE VIGA, ESCORAMENTO COM GARFO DE MADEIRA, PÉ-DIREITO DUPLO, EM CHAPA DE MADEIRA RESINADA, 4 UTILIZAÇÕES. AF_12/2015</v>
          </cell>
          <cell r="C1970" t="str">
            <v>M2</v>
          </cell>
          <cell r="D1970" t="str">
            <v>146,42</v>
          </cell>
        </row>
        <row r="1971">
          <cell r="A1971">
            <v>92454</v>
          </cell>
          <cell r="B1971" t="str">
            <v>MONTAGEM E DESMONTAGEM DE FÔRMA DE VIGA, ESCORAMENTO METÁLICO, PÉ-DIREITO DUPLO, EM CHAPA DE MADEIRA RESINADA, 4 UTILIZAÇÕES. AF_12/2015</v>
          </cell>
          <cell r="C1971" t="str">
            <v>M2</v>
          </cell>
          <cell r="D1971" t="str">
            <v>175,15</v>
          </cell>
        </row>
        <row r="1972">
          <cell r="A1972">
            <v>92455</v>
          </cell>
          <cell r="B1972" t="str">
            <v>MONTAGEM E DESMONTAGEM DE FÔRMA DE VIGA, ESCORAMENTO COM GARFO DE MADEIRA, PÉ-DIREITO SIMPLES, EM CHAPA DE MADEIRA RESINADA, 4 UTILIZAÇÕES. AF_12/2015</v>
          </cell>
          <cell r="C1972" t="str">
            <v>M2</v>
          </cell>
          <cell r="D1972" t="str">
            <v>96,49</v>
          </cell>
        </row>
        <row r="1973">
          <cell r="A1973">
            <v>92456</v>
          </cell>
          <cell r="B1973" t="str">
            <v>MONTAGEM E DESMONTAGEM DE FÔRMA DE VIGA, ESCORAMENTO METÁLICO, PÉ-DIREITO SIMPLES, EM CHAPA DE MADEIRA RESINADA, 4 UTILIZAÇÕES. AF_12/2015</v>
          </cell>
          <cell r="C1973" t="str">
            <v>M2</v>
          </cell>
          <cell r="D1973" t="str">
            <v>84,62</v>
          </cell>
        </row>
        <row r="1974">
          <cell r="A1974">
            <v>92457</v>
          </cell>
          <cell r="B1974" t="str">
            <v>MONTAGEM E DESMONTAGEM DE FÔRMA DE VIGA, ESCORAMENTO COM GARFO DE MADEIRA, PÉ-DIREITO DUPLO, EM CHAPA DE MADEIRA RESINADA, 6 UTILIZAÇÕES. AF_12/2015</v>
          </cell>
          <cell r="C1974" t="str">
            <v>M2</v>
          </cell>
          <cell r="D1974" t="str">
            <v>126,72</v>
          </cell>
        </row>
        <row r="1975">
          <cell r="A1975">
            <v>92458</v>
          </cell>
          <cell r="B1975" t="str">
            <v>MONTAGEM E DESMONTAGEM DE FÔRMA DE VIGA, ESCORAMENTO METÁLICO, PÉ-DIREITO DUPLO, EM CHAPA DE MADEIRA RESINADA, 6 UTILIZAÇÕES. AF_12/2015</v>
          </cell>
          <cell r="C1975" t="str">
            <v>M2</v>
          </cell>
          <cell r="D1975" t="str">
            <v>162,33</v>
          </cell>
        </row>
        <row r="1976">
          <cell r="A1976">
            <v>92459</v>
          </cell>
          <cell r="B1976" t="str">
            <v>MONTAGEM E DESMONTAGEM DE FÔRMA DE VIGA, ESCORAMENTO COM GARFO DE MADEIRA, PÉ-DIREITO SIMPLES, EM CHAPA DE MADEIRA RESINADA, 6 UTILIZAÇÕES. AF_12/2015</v>
          </cell>
          <cell r="C1976" t="str">
            <v>M2</v>
          </cell>
          <cell r="D1976" t="str">
            <v>81,53</v>
          </cell>
        </row>
        <row r="1977">
          <cell r="A1977">
            <v>92460</v>
          </cell>
          <cell r="B1977" t="str">
            <v>MONTAGEM E DESMONTAGEM DE FÔRMA DE VIGA, ESCORAMENTO METÁLICO, PÉ-DIREITO SIMPLES, EM CHAPA DE MADEIRA RESINADA, 6 UTILIZAÇÕES. AF_12/2015</v>
          </cell>
          <cell r="C1977" t="str">
            <v>M2</v>
          </cell>
          <cell r="D1977" t="str">
            <v>68,97</v>
          </cell>
        </row>
        <row r="1978">
          <cell r="A1978">
            <v>92461</v>
          </cell>
          <cell r="B1978" t="str">
            <v>MONTAGEM E DESMONTAGEM DE FÔRMA DE VIGA, ESCORAMENTO COM GARFO DE MADEIRA, PÉ-DIREITO DUPLO, EM CHAPA DE MADEIRA RESINADA, 8 UTILIZAÇÕES. AF_12/2015</v>
          </cell>
          <cell r="C1978" t="str">
            <v>M2</v>
          </cell>
          <cell r="D1978" t="str">
            <v>116,58</v>
          </cell>
        </row>
        <row r="1979">
          <cell r="A1979">
            <v>92462</v>
          </cell>
          <cell r="B1979" t="str">
            <v>MONTAGEM E DESMONTAGEM DE FÔRMA DE VIGA, ESCORAMENTO METÁLICO, PÉ-DIREITO DUPLO, EM CHAPA DE MADEIRA RESINADA, 8 UTILIZAÇÕES. AF_12/2015</v>
          </cell>
          <cell r="C1979" t="str">
            <v>M2</v>
          </cell>
          <cell r="D1979" t="str">
            <v>154,27</v>
          </cell>
        </row>
        <row r="1980">
          <cell r="A1980">
            <v>92463</v>
          </cell>
          <cell r="B1980" t="str">
            <v>MONTAGEM E DESMONTAGEM DE FÔRMA DE VIGA, ESCORAMENTO COM GARFO DE MADEIRA, PÉ-DIREITO SIMPLES, EM CHAPA DE MADEIRA RESINADA, 8 UTILIZAÇÕES. AF_12/2015</v>
          </cell>
          <cell r="C1980" t="str">
            <v>M2</v>
          </cell>
          <cell r="D1980" t="str">
            <v>73,59</v>
          </cell>
        </row>
        <row r="1981">
          <cell r="A1981">
            <v>92464</v>
          </cell>
          <cell r="B1981" t="str">
            <v>MONTAGEM E DESMONTAGEM DE FÔRMA DE VIGA, ESCORAMENTO METÁLICO, PÉ-DIREITO SIMPLES, EM CHAPA DE MADEIRA RESINADA, 8 UTILIZAÇÕES. AF_12/2015</v>
          </cell>
          <cell r="C1981" t="str">
            <v>M2</v>
          </cell>
          <cell r="D1981" t="str">
            <v>64,24</v>
          </cell>
        </row>
        <row r="1982">
          <cell r="A1982">
            <v>92465</v>
          </cell>
          <cell r="B1982" t="str">
            <v>MONTAGEM E DESMONTAGEM DE FÔRMA DE VIGA, ESCORAMENTO COM GARFO DE MADEIRA, PÉ-DIREITO DUPLO, EM CHAPA DE MADEIRA PLASTIFICADA, 10 UTILIZAÇÕES. AF_12/2015</v>
          </cell>
          <cell r="C1982" t="str">
            <v>M2</v>
          </cell>
          <cell r="D1982" t="str">
            <v>92,51</v>
          </cell>
        </row>
        <row r="1983">
          <cell r="A1983">
            <v>92466</v>
          </cell>
          <cell r="B1983" t="str">
            <v>MONTAGEM E DESMONTAGEM DE FÔRMA DE VIGA, ESCORAMENTO METÁLICO, PÉ-DIREITO DUPLO, EM CHAPA DE MADEIRA PLASTIFICADA, 10 UTILIZAÇÕES. AF_12/2015</v>
          </cell>
          <cell r="C1983" t="str">
            <v>M2</v>
          </cell>
          <cell r="D1983" t="str">
            <v>149,02</v>
          </cell>
        </row>
        <row r="1984">
          <cell r="A1984">
            <v>92467</v>
          </cell>
          <cell r="B1984" t="str">
            <v>MONTAGEM E DESMONTAGEM DE FÔRMA DE VIGA, ESCORAMENTO COM GARFO DE MADEIRA, PÉ-DIREITO SIMPLES, EM CHAPA DE MADEIRA PLASTIFICADA, 10 UTILIZAÇÕES. AF_12/2015</v>
          </cell>
          <cell r="C1984" t="str">
            <v>M2</v>
          </cell>
          <cell r="D1984" t="str">
            <v>60,05</v>
          </cell>
        </row>
        <row r="1985">
          <cell r="A1985">
            <v>92468</v>
          </cell>
          <cell r="B1985" t="str">
            <v>MONTAGEM E DESMONTAGEM DE FÔRMA DE VIGA, ESCORAMENTO METÁLICO, PÉ-DIREITO SIMPLES, EM CHAPA DE MADEIRA PLASTIFICADA, 10 UTILIZAÇÕES. AF_12/2015</v>
          </cell>
          <cell r="C1985" t="str">
            <v>M2</v>
          </cell>
          <cell r="D1985" t="str">
            <v>59,26</v>
          </cell>
        </row>
        <row r="1986">
          <cell r="A1986">
            <v>92469</v>
          </cell>
          <cell r="B1986" t="str">
            <v>MONTAGEM E DESMONTAGEM DE FÔRMA DE VIGA, ESCORAMENTO COM GARFO DE MADEIRA, PÉ-DIREITO DUPLO, EM CHAPA DE MADEIRA PLASTIFICADA, 12 UTILIZAÇÕES. AF_12/2015</v>
          </cell>
          <cell r="C1986" t="str">
            <v>M2</v>
          </cell>
          <cell r="D1986" t="str">
            <v>84,15</v>
          </cell>
        </row>
        <row r="1987">
          <cell r="A1987">
            <v>92470</v>
          </cell>
          <cell r="B1987" t="str">
            <v>MONTAGEM E DESMONTAGEM DE FÔRMA DE VIGA, ESCORAMENTO METÁLICO, PÉ-DIREITO DUPLO, EM CHAPA DE MADEIRA PLASTIFICADA, 12 UTILIZAÇÕES. AF_12/2015</v>
          </cell>
          <cell r="C1987" t="str">
            <v>M2</v>
          </cell>
          <cell r="D1987" t="str">
            <v>144,61</v>
          </cell>
        </row>
        <row r="1988">
          <cell r="A1988">
            <v>92471</v>
          </cell>
          <cell r="B1988" t="str">
            <v>MONTAGEM E DESMONTAGEM DE FÔRMA DE VIGA, ESCORAMENTO COM GARFO DE MADEIRA, PÉ-DIREITO SIMPLES, EM CHAPA DE MADEIRA PLASTIFICADA, 12 UTILIZAÇÕES. AF_12/2015</v>
          </cell>
          <cell r="C1988" t="str">
            <v>M2</v>
          </cell>
          <cell r="D1988" t="str">
            <v>54,68</v>
          </cell>
        </row>
        <row r="1989">
          <cell r="A1989">
            <v>92472</v>
          </cell>
          <cell r="B1989" t="str">
            <v>MONTAGEM E DESMONTAGEM DE FÔRMA DE VIGA, ESCORAMENTO METÁLICO, PÉ-DIREITO SIMPLES, EM CHAPA DE MADEIRA PLASTIFICADA, 12 UTILIZAÇÕES. AF_12/2015</v>
          </cell>
          <cell r="C1989" t="str">
            <v>M2</v>
          </cell>
          <cell r="D1989" t="str">
            <v>55,40</v>
          </cell>
        </row>
        <row r="1990">
          <cell r="A1990">
            <v>92473</v>
          </cell>
          <cell r="B1990" t="str">
            <v>MONTAGEM E DESMONTAGEM DE FÔRMA DE VIGA, ESCORAMENTO COM GARFO DE MADEIRA, PÉ-DIREITO DUPLO, EM CHAPA DE MADEIRA PLASTIFICADA, 14 UTILIZAÇÕES. AF_12/2015</v>
          </cell>
          <cell r="C1990" t="str">
            <v>M2</v>
          </cell>
          <cell r="D1990" t="str">
            <v>77,38</v>
          </cell>
        </row>
        <row r="1991">
          <cell r="A1991">
            <v>92474</v>
          </cell>
          <cell r="B1991" t="str">
            <v>MONTAGEM E DESMONTAGEM DE FÔRMA DE VIGA, ESCORAMENTO METÁLICO, PÉ-DIREITO DUPLO, EM CHAPA DE MADEIRA PLASTIFICADA, 14 UTILIZAÇÕES. AF_12/2015</v>
          </cell>
          <cell r="C1991" t="str">
            <v>M2</v>
          </cell>
          <cell r="D1991" t="str">
            <v>140,82</v>
          </cell>
        </row>
        <row r="1992">
          <cell r="A1992">
            <v>92475</v>
          </cell>
          <cell r="B1992" t="str">
            <v>MONTAGEM E DESMONTAGEM DE FÔRMA DE VIGA, ESCORAMENTO COM GARFO DE MADEIRA, PÉ-DIREITO SIMPLES, EM CHAPA DE MADEIRA PLASTIFICADA, 14 UTILIZAÇÕES. AF_12/2015</v>
          </cell>
          <cell r="C1992" t="str">
            <v>M2</v>
          </cell>
          <cell r="D1992" t="str">
            <v>50,33</v>
          </cell>
        </row>
        <row r="1993">
          <cell r="A1993">
            <v>92476</v>
          </cell>
          <cell r="B1993" t="str">
            <v>MONTAGEM E DESMONTAGEM DE FÔRMA DE VIGA, ESCORAMENTO METÁLICO, PÉ-DIREITO SIMPLES, EM CHAPA DE MADEIRA PLASTIFICADA, 14 UTILIZAÇÕES. AF_12/2015</v>
          </cell>
          <cell r="C1993" t="str">
            <v>M2</v>
          </cell>
          <cell r="D1993" t="str">
            <v>52,14</v>
          </cell>
        </row>
        <row r="1994">
          <cell r="A1994">
            <v>92477</v>
          </cell>
          <cell r="B1994" t="str">
            <v>MONTAGEM E DESMONTAGEM DE FÔRMA DE VIGA, ESCORAMENTO COM GARFO DE MADEIRA, PÉ-DIREITO DUPLO, EM CHAPA DE MADEIRA PLASTIFICADA, 18 UTILIZAÇÕES. AF_12/2015</v>
          </cell>
          <cell r="C1994" t="str">
            <v>M2</v>
          </cell>
          <cell r="D1994" t="str">
            <v>62,93</v>
          </cell>
        </row>
        <row r="1995">
          <cell r="A1995">
            <v>92478</v>
          </cell>
          <cell r="B1995" t="str">
            <v>MONTAGEM E DESMONTAGEM DE FÔRMA DE VIGA, ESCORAMENTO METÁLICO, PÉ-DIREITO DUPLO, EM CHAPA DE MADEIRA PLASTIFICADA, 18 UTILIZAÇÕES. AF_12/2015</v>
          </cell>
          <cell r="C1995" t="str">
            <v>M2</v>
          </cell>
          <cell r="D1995" t="str">
            <v>133,33</v>
          </cell>
        </row>
        <row r="1996">
          <cell r="A1996">
            <v>92479</v>
          </cell>
          <cell r="B1996" t="str">
            <v>MONTAGEM E DESMONTAGEM DE FÔRMA DE VIGA, ESCORAMENTO COM GARFO DE MADEIRA, PÉ-DIREITO SIMPLES, EM CHAPA DE MADEIRA PLASTIFICADA, 18 UTILIZAÇÕES. AF_12/2015</v>
          </cell>
          <cell r="C1996" t="str">
            <v>M2</v>
          </cell>
          <cell r="D1996" t="str">
            <v>41,02</v>
          </cell>
        </row>
        <row r="1997">
          <cell r="A1997">
            <v>92480</v>
          </cell>
          <cell r="B1997" t="str">
            <v>MONTAGEM E DESMONTAGEM DE FÔRMA DE VIGA, ESCORAMENTO METÁLICO, PÉ-DIREITO SIMPLES, EM CHAPA DE MADEIRA PLASTIFICADA, 18 UTILIZAÇÕES. AF_12/2015</v>
          </cell>
          <cell r="C1997" t="str">
            <v>M2</v>
          </cell>
          <cell r="D1997" t="str">
            <v>45,59</v>
          </cell>
        </row>
        <row r="1998">
          <cell r="A1998">
            <v>92481</v>
          </cell>
          <cell r="B1998" t="str">
            <v>MONTAGEM E DESMONTAGEM DE FÔRMA DE LAJE MACIÇA COM ÁREA MÉDIA MENOR OU IGUAL A 20 M², PÉ-DIREITO SIMPLES, EM MADEIRA SERRADA, 1 UTILIZAÇÃO. AF_12/2015</v>
          </cell>
          <cell r="C1998" t="str">
            <v>M2</v>
          </cell>
          <cell r="D1998" t="str">
            <v>182,72</v>
          </cell>
        </row>
        <row r="1999">
          <cell r="A1999">
            <v>92482</v>
          </cell>
          <cell r="B1999" t="str">
            <v>MONTAGEM E DESMONTAGEM DE FÔRMA DE LAJE MACIÇA COM ÁREA MÉDIA MAIOR QUE 20 M², PÉ-DIREITO SIMPLES, EM MADEIRA SERRADA, 1 UTILIZAÇÃO. AF_12/2015</v>
          </cell>
          <cell r="C1999" t="str">
            <v>M2</v>
          </cell>
          <cell r="D1999" t="str">
            <v>173,09</v>
          </cell>
        </row>
        <row r="2000">
          <cell r="A2000">
            <v>92483</v>
          </cell>
          <cell r="B2000" t="str">
            <v>MONTAGEM E DESMONTAGEM DE FÔRMA DE LAJE MACIÇA COM ÁREA MÉDIA MENOR OU IGUAL A 20 M², PÉ-DIREITO SIMPLES, EM MADEIRA SERRADA, 2 UTILIZAÇÕES. AF_12/2015</v>
          </cell>
          <cell r="C2000" t="str">
            <v>M2</v>
          </cell>
          <cell r="D2000" t="str">
            <v>137,91</v>
          </cell>
        </row>
        <row r="2001">
          <cell r="A2001">
            <v>92484</v>
          </cell>
          <cell r="B2001" t="str">
            <v>MONTAGEM E DESMONTAGEM DE FÔRMA DE LAJE MACIÇA COM ÁREA MÉDIA MAIOR QUE 20 M², PÉ-DIREITO SIMPLES, EM MADEIRA SERRADA, 2 UTILIZAÇÕES. AF_12/2015</v>
          </cell>
          <cell r="C2001" t="str">
            <v>M2</v>
          </cell>
          <cell r="D2001" t="str">
            <v>129,40</v>
          </cell>
        </row>
        <row r="2002">
          <cell r="A2002">
            <v>92485</v>
          </cell>
          <cell r="B2002" t="str">
            <v>MONTAGEM E DESMONTAGEM DE FÔRMA DE LAJE MACIÇA COM ÁREA MÉDIA MENOR OU IGUAL A 20 M², PÉ-DIREITO SIMPLES, EM MADEIRA SERRADA, 4 UTILIZAÇÕES. AF_12/2015</v>
          </cell>
          <cell r="C2002" t="str">
            <v>M2</v>
          </cell>
          <cell r="D2002" t="str">
            <v>98,71</v>
          </cell>
        </row>
        <row r="2003">
          <cell r="A2003">
            <v>92486</v>
          </cell>
          <cell r="B2003" t="str">
            <v>MONTAGEM E DESMONTAGEM DE FÔRMA DE LAJE MACIÇA COM ÁREA MÉDIA MAIOR QUE 20 M², PÉ-DIREITO SIMPLES, EM MADEIRA SERRADA, 4 UTILIZAÇÕES. AF_12/2015</v>
          </cell>
          <cell r="C2003" t="str">
            <v>M2</v>
          </cell>
          <cell r="D2003" t="str">
            <v>92,17</v>
          </cell>
        </row>
        <row r="2004">
          <cell r="A2004">
            <v>92487</v>
          </cell>
          <cell r="B2004" t="str">
            <v>MONTAGEM E DESMONTAGEM DE FÔRMA DE LAJE NERVURADA COM CUBETA E ASSOALHO COM ÁREA MÉDIA MENOR OU IGUAL A 20 M², PÉ-DIREITO DUPLO, EM CHAPA DE MADEIRA COMPENSADA RESINADA, 8 UTILIZAÇÕES. AF_12/2015</v>
          </cell>
          <cell r="C2004" t="str">
            <v>M2</v>
          </cell>
          <cell r="D2004" t="str">
            <v>61,45</v>
          </cell>
        </row>
        <row r="2005">
          <cell r="A2005">
            <v>92488</v>
          </cell>
          <cell r="B2005" t="str">
            <v>MONTAGEM E DESMONTAGEM DE FÔRMA DE LAJE NERVURADA COM CUBETA E ASSOALHO COM ÁREA MÉDIA MAIOR QUE 20 M², PÉ-DIREITO DUPLO, EM CHAPA DE MADEIRA COMPENSADA RESINADA, 8 UTILIZAÇÕES. AF_12/2015</v>
          </cell>
          <cell r="C2005" t="str">
            <v>M2</v>
          </cell>
          <cell r="D2005" t="str">
            <v>59,19</v>
          </cell>
        </row>
        <row r="2006">
          <cell r="A2006">
            <v>92489</v>
          </cell>
          <cell r="B2006" t="str">
            <v>MONTAGEM E DESMONTAGEM DE FÔRMA DE LAJE NERVURADA COM CUBETA E ASSOALHO COM ÁREA MÉDIA MENOR OU IGUAL A 20 M², PÉ-DIREITO SIMPLES, EM CHAPA DE MADEIRA COMPENSADA RESINADA, 8 UTILIZAÇÕES. AF_12/2015</v>
          </cell>
          <cell r="C2006" t="str">
            <v>M2</v>
          </cell>
          <cell r="D2006" t="str">
            <v>36,96</v>
          </cell>
        </row>
        <row r="2007">
          <cell r="A2007">
            <v>92490</v>
          </cell>
          <cell r="B2007" t="str">
            <v>MONTAGEM E DESMONTAGEM DE FÔRMA DE LAJE NERVURADA COM CUBETA E ASSOALHO COM ÁREA MÉDIA MAIOR QUE 20 M², PÉ-DIREITO SIMPLES, EM CHAPA DE MADEIRA COMPENSADA RESINADA, 8 UTILIZAÇÕES. AF_12/2015</v>
          </cell>
          <cell r="C2007" t="str">
            <v>M2</v>
          </cell>
          <cell r="D2007" t="str">
            <v>34,90</v>
          </cell>
        </row>
        <row r="2008">
          <cell r="A2008">
            <v>92491</v>
          </cell>
          <cell r="B2008" t="str">
            <v>MONTAGEM E DESMONTAGEM DE FÔRMA DE LAJE NERVURADA COM CUBETA E ASSOALHO COM ÁREA MÉDIA MENOR OU IGUAL A 20 M², PÉ-DIREITO DUPLO, EM CHAPA DE MADEIRA COMPENSADA RESINADA, 10 UTILIZAÇÕES. AF_12/2015</v>
          </cell>
          <cell r="C2008" t="str">
            <v>M2</v>
          </cell>
          <cell r="D2008" t="str">
            <v>58,94</v>
          </cell>
        </row>
        <row r="2009">
          <cell r="A2009">
            <v>92492</v>
          </cell>
          <cell r="B2009" t="str">
            <v>MONTAGEM E DESMONTAGEM DE FÔRMA DE LAJE NERVURADA COM CUBETA E ASSOALHO COM ÁREA MÉDIA MAIOR QUE 20 M², PÉ-DIREITO DUPLO, EM CHAPA DE MADEIRA COMPENSADA RESINADA, 10 UTILIZAÇÕES. AF_12/2015</v>
          </cell>
          <cell r="C2009" t="str">
            <v>M2</v>
          </cell>
          <cell r="D2009" t="str">
            <v>56,79</v>
          </cell>
        </row>
        <row r="2010">
          <cell r="A2010">
            <v>92493</v>
          </cell>
          <cell r="B2010" t="str">
            <v>MONTAGEM E DESMONTAGEM DE FÔRMA DE LAJE NERVURADA COM CUBETA E ASSOALHO COM ÁREA MÉDIA MENOR OU IGUAL A 20 M², PÉ-DIREITO SIMPLES, EM CHAPA DE MADEIRA COMPENSADA RESINADA, 10 UTILIZAÇÕES. AF_12/2015</v>
          </cell>
          <cell r="C2010" t="str">
            <v>M2</v>
          </cell>
          <cell r="D2010" t="str">
            <v>33,07</v>
          </cell>
        </row>
        <row r="2011">
          <cell r="A2011">
            <v>92494</v>
          </cell>
          <cell r="B2011" t="str">
            <v>MONTAGEM E DESMONTAGEM DE FÔRMA DE LAJE NERVURADA COM CUBETA E ASSOALHO COM ÁREA MÉDIA MAIOR QUE 20 M², PÉ-DIREITO SIMPLES, EM CHAPA DE MADEIRA COMPENSADA RESINADA, 10 UTILIZAÇÕES. AF_12/2015</v>
          </cell>
          <cell r="C2011" t="str">
            <v>M2</v>
          </cell>
          <cell r="D2011" t="str">
            <v>32,83</v>
          </cell>
        </row>
        <row r="2012">
          <cell r="A2012">
            <v>92495</v>
          </cell>
          <cell r="B2012" t="str">
            <v>MONTAGEM E DESMONTAGEM DE FÔRMA DE LAJE NERVURADA COM CUBETA E ASSOALHO COM ÁREA MÉDIA MENOR OU IGUAL A 20 M², PÉ-DIREITO DUPLO, EM CHAPA DE MADEIRA COMPENSADA RESINADA, 12 UTILIZAÇÕES. AF_12/2015</v>
          </cell>
          <cell r="C2012" t="str">
            <v>M2</v>
          </cell>
          <cell r="D2012" t="str">
            <v>57,23</v>
          </cell>
        </row>
        <row r="2013">
          <cell r="A2013">
            <v>92496</v>
          </cell>
          <cell r="B2013" t="str">
            <v>MONTAGEM E DESMONTAGEM DE FÔRMA DE LAJE NERVURADA COM CUBETA E ASSOALHO COM ÁREA MÉDIA MAIOR QUE 20 M², PÉ-DIREITO DUPLO, EM CHAPA DE MADEIRA COMPENSADA RESINADA, 12 UTILIZAÇÕES. AF_12/2015</v>
          </cell>
          <cell r="C2013" t="str">
            <v>M2</v>
          </cell>
          <cell r="D2013" t="str">
            <v>55,16</v>
          </cell>
        </row>
        <row r="2014">
          <cell r="A2014">
            <v>92497</v>
          </cell>
          <cell r="B2014" t="str">
            <v>MONTAGEM E DESMONTAGEM DE FÔRMA DE LAJE NERVURADA COM CUBETA E ASSOALHO COM ÁREA MÉDIA MENOR OU IGUAL A 20 M², PÉ-DIREITO SIMPLES, EM CHAPA DE MADEIRA COMPENSADA RESINADA, 12 UTILIZAÇÕES. AF_12/2015</v>
          </cell>
          <cell r="C2014" t="str">
            <v>M2</v>
          </cell>
          <cell r="D2014" t="str">
            <v>33,35</v>
          </cell>
        </row>
        <row r="2015">
          <cell r="A2015">
            <v>92498</v>
          </cell>
          <cell r="B2015" t="str">
            <v>MONTAGEM E DESMONTAGEM DE FÔRMA DE LAJE NERVURADA COM CUBETA E ASSOALHO COM ÁREA MÉDIA MAIOR QUE 20 M², PÉ-DIREITO SIMPLES, EM CHAPA DE MADEIRA COMPENSADA RESINADA, 12 UTILIZAÇÕES. AF_12/2015</v>
          </cell>
          <cell r="C2015" t="str">
            <v>M2</v>
          </cell>
          <cell r="D2015" t="str">
            <v>31,43</v>
          </cell>
        </row>
        <row r="2016">
          <cell r="A2016">
            <v>92499</v>
          </cell>
          <cell r="B2016" t="str">
            <v>MONTAGEM E DESMONTAGEM DE FÔRMA DE LAJE NERVURADA COM CUBETA E ASSOALHO COM ÁREA MÉDIA MENOR OU IGUAL A 20 M², PÉ-DIREITO DUPLO, EM CHAPA DE MADEIRA COMPENSADA RESINADA, 14 UTILIZAÇÕES. AF_12/2015</v>
          </cell>
          <cell r="C2016" t="str">
            <v>M2</v>
          </cell>
          <cell r="D2016" t="str">
            <v>56,24</v>
          </cell>
        </row>
        <row r="2017">
          <cell r="A2017">
            <v>92500</v>
          </cell>
          <cell r="B2017" t="str">
            <v>MONTAGEM E DESMONTAGEM DE FÔRMA DE LAJE NERVURADA COM CUBETA E ASSOALHO COM ÁREA MÉDIA MAIOR QUE 20 M², PÉ-DIREITO DUPLO, EM CHAPA DE MADEIRA COMPENSADA RESINADA, 14 UTILIZAÇÕES. AF_12/2015</v>
          </cell>
          <cell r="C2017" t="str">
            <v>M2</v>
          </cell>
          <cell r="D2017" t="str">
            <v>54,23</v>
          </cell>
        </row>
        <row r="2018">
          <cell r="A2018">
            <v>92501</v>
          </cell>
          <cell r="B2018" t="str">
            <v>MONTAGEM E DESMONTAGEM DE FÔRMA DE LAJE NERVURADA COM CUBETA E ASSOALHO COM ÁREA MÉDIA MENOR OU IGUAL A 20 M², PÉ-DIREITO SIMPLES, EM CHAPA DE MADEIRA COMPENSADA RESINADA, 14 UTILIZAÇÕES. AF_12/2015</v>
          </cell>
          <cell r="C2018" t="str">
            <v>M2</v>
          </cell>
          <cell r="D2018" t="str">
            <v>32,52</v>
          </cell>
        </row>
        <row r="2019">
          <cell r="A2019">
            <v>92502</v>
          </cell>
          <cell r="B2019" t="str">
            <v>MONTAGEM E DESMONTAGEM DE FÔRMA DE LAJE NERVURADA COM CUBETA E ASSOALHO COM ÁREA MÉDIA MAIOR QUE 20 M², PÉ-DIREITO SIMPLES, EM CHAPA DE MADEIRA COMPENSADA RESINADA, 14 UTILIZAÇÕES. AF_12/2015</v>
          </cell>
          <cell r="C2019" t="str">
            <v>M2</v>
          </cell>
          <cell r="D2019" t="str">
            <v>30,65</v>
          </cell>
        </row>
        <row r="2020">
          <cell r="A2020">
            <v>92503</v>
          </cell>
          <cell r="B2020" t="str">
            <v>MONTAGEM E DESMONTAGEM DE FÔRMA DE LAJE NERVURADA COM CUBETA E ASSOALHO COM ÁREA MÉDIA MENOR OU IGUAL A 20 M², PÉ-DIREITO DUPLO, EM CHAPA DE MADEIRA COMPENSADA RESINADA, 18 UTILIZAÇÕES. AF_12/2015</v>
          </cell>
          <cell r="C2020" t="str">
            <v>M2</v>
          </cell>
          <cell r="D2020" t="str">
            <v>54,60</v>
          </cell>
        </row>
        <row r="2021">
          <cell r="A2021">
            <v>92504</v>
          </cell>
          <cell r="B2021" t="str">
            <v>MONTAGEM E DESMONTAGEM DE FÔRMA DE LAJE NERVURADA COM CUBETA E ASSOALHO COM ÁREA MÉDIA MAIOR QUE 20 M², PÉ-DIREITO DUPLO, EM CHAPA DE MADEIRA COMPENSADA RESINADA, 18 UTILIZAÇÕES. AF_12/2015</v>
          </cell>
          <cell r="C2021" t="str">
            <v>M2</v>
          </cell>
          <cell r="D2021" t="str">
            <v>35,39</v>
          </cell>
        </row>
        <row r="2022">
          <cell r="A2022">
            <v>92505</v>
          </cell>
          <cell r="B2022" t="str">
            <v>MONTAGEM E DESMONTAGEM DE FÔRMA DE LAJE NERVURADA COM CUBETA E ASSOALHO COM ÁREA MÉDIA MENOR OU IGUAL A 20 M², PÉ-DIREITO SIMPLES, EM CHAPA DE MADEIRA COMPENSADA RESINADA, 18 UTILIZAÇÕES. AF_12/2015</v>
          </cell>
          <cell r="C2022" t="str">
            <v>M2</v>
          </cell>
          <cell r="D2022" t="str">
            <v>31,11</v>
          </cell>
        </row>
        <row r="2023">
          <cell r="A2023">
            <v>92506</v>
          </cell>
          <cell r="B2023" t="str">
            <v>MONTAGEM E DESMONTAGEM DE FÔRMA DE LAJE NERVURADA COM CUBETA E ASSOALHO COM ÁREA MÉDIA MAIOR QUE 20 M², PÉ-DIREITO SIMPLES, EM CHAPA DE MADEIRA COMPENSADA RESINADA, 18 UTILIZAÇÕES. AF_12/2015</v>
          </cell>
          <cell r="C2023" t="str">
            <v>M2</v>
          </cell>
          <cell r="D2023" t="str">
            <v>29,31</v>
          </cell>
        </row>
        <row r="2024">
          <cell r="A2024">
            <v>92507</v>
          </cell>
          <cell r="B2024" t="str">
            <v>MONTAGEM E DESMONTAGEM DE FÔRMA DE LAJE MACIÇA COM ÁREA MÉDIA MENOR OU IGUAL A 20 M², PÉ-DIREITO DUPLO, EM CHAPA DE MADEIRA COMPENSADA RESINADA, 2 UTILIZAÇÕES. AF_12/2015</v>
          </cell>
          <cell r="C2024" t="str">
            <v>M2</v>
          </cell>
          <cell r="D2024" t="str">
            <v>66,10</v>
          </cell>
        </row>
        <row r="2025">
          <cell r="A2025">
            <v>92508</v>
          </cell>
          <cell r="B2025" t="str">
            <v>MONTAGEM E DESMONTAGEM DE FÔRMA DE LAJE MACIÇA COM ÁREA MÉDIA MAIOR QUE 20 M², PÉ-DIREITO DUPLO, EM CHAPA DE MADEIRA COMPENSADA RESINADA, 2 UTILIZAÇÕES. AF_12/2015</v>
          </cell>
          <cell r="C2025" t="str">
            <v>M2</v>
          </cell>
          <cell r="D2025" t="str">
            <v>64,30</v>
          </cell>
        </row>
        <row r="2026">
          <cell r="A2026">
            <v>92509</v>
          </cell>
          <cell r="B2026" t="str">
            <v>MONTAGEM E DESMONTAGEM DE FÔRMA DE LAJE MACIÇA COM ÁREA MÉDIA MENOR OU IGUAL A 20 M², PÉ-DIREITO SIMPLES, EM CHAPA DE MADEIRA COMPENSADA RESINADA, 2 UTILIZAÇÕES. AF_12/2015</v>
          </cell>
          <cell r="C2026" t="str">
            <v>M2</v>
          </cell>
          <cell r="D2026" t="str">
            <v>38,41</v>
          </cell>
        </row>
        <row r="2027">
          <cell r="A2027">
            <v>92510</v>
          </cell>
          <cell r="B2027" t="str">
            <v>MONTAGEM E DESMONTAGEM DE FÔRMA DE LAJE MACIÇA COM ÁREA MÉDIA MAIOR QUE 20 M², PÉ-DIREITO SIMPLES, EM CHAPA DE MADEIRA COMPENSADA RESINADA, 2 UTILIZAÇÕES. AF_12/2015</v>
          </cell>
          <cell r="C2027" t="str">
            <v>M2</v>
          </cell>
          <cell r="D2027" t="str">
            <v>36,76</v>
          </cell>
        </row>
        <row r="2028">
          <cell r="A2028">
            <v>92511</v>
          </cell>
          <cell r="B2028" t="str">
            <v>MONTAGEM E DESMONTAGEM DE FÔRMA DE LAJE MACIÇA COM ÁREA MÉDIA MENOR OU IGUAL A 20 M², PÉ-DIREITO DUPLO, EM CHAPA DE MADEIRA COMPENSADA RESINADA, 4 UTILIZAÇÕES. AF_12/2015</v>
          </cell>
          <cell r="C2028" t="str">
            <v>M2</v>
          </cell>
          <cell r="D2028" t="str">
            <v>52,28</v>
          </cell>
        </row>
        <row r="2029">
          <cell r="A2029">
            <v>92512</v>
          </cell>
          <cell r="B2029" t="str">
            <v>MONTAGEM E DESMONTAGEM DE FÔRMA DE LAJE MACIÇA COM ÁREA MÉDIA MAIOR QUE 20 M², PÉ-DIREITO DUPLO, EM CHAPA DE MADEIRA COMPENSADA RESINADA, 4 UTILIZAÇÕES. AF_12/2015</v>
          </cell>
          <cell r="C2029" t="str">
            <v>M2</v>
          </cell>
          <cell r="D2029" t="str">
            <v>50,90</v>
          </cell>
        </row>
        <row r="2030">
          <cell r="A2030">
            <v>92513</v>
          </cell>
          <cell r="B2030" t="str">
            <v>MONTAGEM E DESMONTAGEM DE FÔRMA DE LAJE MACIÇA COM ÁREA MÉDIA MENOR OU IGUAL A 20 M², PÉ-DIREITO SIMPLES, EM CHAPA DE MADEIRA COMPENSADA RESINADA, 4 UTILIZAÇÕES. AF_12/2015</v>
          </cell>
          <cell r="C2030" t="str">
            <v>M2</v>
          </cell>
          <cell r="D2030" t="str">
            <v>27,01</v>
          </cell>
        </row>
        <row r="2031">
          <cell r="A2031">
            <v>92514</v>
          </cell>
          <cell r="B2031" t="str">
            <v>MONTAGEM E DESMONTAGEM DE FÔRMA DE LAJE MACIÇA COM ÁREA MÉDIA MAIOR QUE 20 M², PÉ-DIREITO SIMPLES, EM CHAPA DE MADEIRA COMPENSADA RESINADA, 4 UTILIZAÇÕES. AF_12/2015</v>
          </cell>
          <cell r="C2031" t="str">
            <v>M2</v>
          </cell>
          <cell r="D2031" t="str">
            <v>25,74</v>
          </cell>
        </row>
        <row r="2032">
          <cell r="A2032">
            <v>92515</v>
          </cell>
          <cell r="B2032" t="str">
            <v>MONTAGEM E DESMONTAGEM DE FÔRMA DE LAJE MACIÇA COM ÁREA MÉDIA MAIOR QUE 20 M², PÉ-DIREITO DUPLO, EM CHAPA DE MADEIRA COMPENSADA RESINADA, 6 UTILIZAÇÕES. AF_12/2015</v>
          </cell>
          <cell r="C2032" t="str">
            <v>M2</v>
          </cell>
          <cell r="D2032" t="str">
            <v>46,47</v>
          </cell>
        </row>
        <row r="2033">
          <cell r="A2033">
            <v>92516</v>
          </cell>
          <cell r="B2033" t="str">
            <v>MONTAGEM E DESMONTAGEM DE FÔRMA DE LAJE MACIÇA COM ÁREA MÉDIA MENOR OU IGUAL A 20 M², PÉ-DIREITO DUPLO, EM CHAPA DE MADEIRA COMPENSADA RESINADA, 6 UTILIZAÇÕES. AF_12/2015</v>
          </cell>
          <cell r="C2033" t="str">
            <v>M2</v>
          </cell>
          <cell r="D2033" t="str">
            <v>45,28</v>
          </cell>
        </row>
        <row r="2034">
          <cell r="A2034">
            <v>92517</v>
          </cell>
          <cell r="B2034" t="str">
            <v>MONTAGEM E DESMONTAGEM DE FÔRMA DE LAJE MACIÇA COM ÁREA MÉDIA MENOR OU IGUAL A 20 M², PÉ-DIREITO SIMPLES, EM CHAPA DE MADEIRA COMPENSADA RESINADA, 6 UTILIZAÇÕES. AF_12/2015</v>
          </cell>
          <cell r="C2034" t="str">
            <v>M2</v>
          </cell>
          <cell r="D2034" t="str">
            <v>22,28</v>
          </cell>
        </row>
        <row r="2035">
          <cell r="A2035">
            <v>92518</v>
          </cell>
          <cell r="B2035" t="str">
            <v>MONTAGEM E DESMONTAGEM DE FÔRMA DE LAJE MACIÇA COM ÁREA MÉDIA MAIOR QUE 20 M², PÉ-DIREITO SIMPLES, EM CHAPA DE MADEIRA COMPENSADA RESINADA, 6 UTILIZAÇÕES. AF_12/2015</v>
          </cell>
          <cell r="C2035" t="str">
            <v>M2</v>
          </cell>
          <cell r="D2035" t="str">
            <v>21,16</v>
          </cell>
        </row>
        <row r="2036">
          <cell r="A2036">
            <v>92519</v>
          </cell>
          <cell r="B2036" t="str">
            <v>MONTAGEM E DESMONTAGEM DE FÔRMA DE LAJE MACIÇA COM ÁREA MÉDIA MENOR OU IGUAL A 20 M², PÉ-DIREITO DUPLO, EM CHAPA DE MADEIRA COMPENSADA RESINADA, 8 UTILIZAÇÕES. AF_12/2015</v>
          </cell>
          <cell r="C2036" t="str">
            <v>M2</v>
          </cell>
          <cell r="D2036" t="str">
            <v>43,50</v>
          </cell>
        </row>
        <row r="2037">
          <cell r="A2037">
            <v>92520</v>
          </cell>
          <cell r="B2037" t="str">
            <v>MONTAGEM E DESMONTAGEM DE FÔRMA DE LAJE MACIÇA COM ÁREA MÉDIA MAIOR QUE 20 M², PÉ-DIREITO DUPLO, EM CHAPA DE MADEIRA COMPENSADA RESINADA, 8 UTILIZAÇÕES. AF_12/2015</v>
          </cell>
          <cell r="C2037" t="str">
            <v>M2</v>
          </cell>
          <cell r="D2037" t="str">
            <v>42,39</v>
          </cell>
        </row>
        <row r="2038">
          <cell r="A2038">
            <v>92521</v>
          </cell>
          <cell r="B2038" t="str">
            <v>MONTAGEM E DESMONTAGEM DE FÔRMA DE LAJE MACIÇA COM ÁREA MÉDIA MENOR OU IGUAL A 20 M², PÉ-DIREITO SIMPLES, EM CHAPA DE MADEIRA COMPENSADA RESINADA, 8 UTILIZAÇÕES. AF_12/2015</v>
          </cell>
          <cell r="C2038" t="str">
            <v>M2</v>
          </cell>
          <cell r="D2038" t="str">
            <v>19,83</v>
          </cell>
        </row>
        <row r="2039">
          <cell r="A2039">
            <v>92522</v>
          </cell>
          <cell r="B2039" t="str">
            <v>MONTAGEM E DESMONTAGEM DE FÔRMA DE LAJE MACIÇA COM ÁREA MÉDIA MAIOR QUE 20 M², PÉ-DIREITO SIMPLES, EM CHAPA DE MADEIRA COMPENSADA RESINADA, 8 UTILIZAÇÕES. AF_12/2015</v>
          </cell>
          <cell r="C2039" t="str">
            <v>M2</v>
          </cell>
          <cell r="D2039" t="str">
            <v>18,80</v>
          </cell>
        </row>
        <row r="2040">
          <cell r="A2040">
            <v>92523</v>
          </cell>
          <cell r="B2040" t="str">
            <v>MONTAGEM E DESMONTAGEM DE FÔRMA DE LAJE MACIÇA COM ÁREA MÉDIA MENOR OU IGUAL A 20 M², PÉ-DIREITO DUPLO, EM CHAPA DE MADEIRA COMPENSADA PLASTIFICADA, 10 UTILIZAÇÕES. AF_12/2015</v>
          </cell>
          <cell r="C2040" t="str">
            <v>M2</v>
          </cell>
          <cell r="D2040" t="str">
            <v>43,19</v>
          </cell>
        </row>
        <row r="2041">
          <cell r="A2041">
            <v>92524</v>
          </cell>
          <cell r="B2041" t="str">
            <v>MONTAGEM E DESMONTAGEM DE FÔRMA DE LAJE MACIÇA COM ÁREA MÉDIA MAIOR QUE 20 M², PÉ-DIREITO DUPLO, EM CHAPA DE MADEIRA COMPENSADA PLASTIFICADA, 10 UTILIZAÇÕES. AF_12/2015</v>
          </cell>
          <cell r="C2041" t="str">
            <v>M2</v>
          </cell>
          <cell r="D2041" t="str">
            <v>42,15</v>
          </cell>
        </row>
        <row r="2042">
          <cell r="A2042">
            <v>92525</v>
          </cell>
          <cell r="B2042" t="str">
            <v>MONTAGEM E DESMONTAGEM DE FÔRMA DE LAJE MACIÇA COM ÁREA MÉDIA MENOR OU IGUAL A 20 M², PÉ-DIREITO SIMPLES, EM CHAPA DE MADEIRA COMPENSADA PLASTIFICADA, 10 UTILIZAÇÕES. AF_12/2015</v>
          </cell>
          <cell r="C2042" t="str">
            <v>M2</v>
          </cell>
          <cell r="D2042" t="str">
            <v>19,86</v>
          </cell>
        </row>
        <row r="2043">
          <cell r="A2043">
            <v>92526</v>
          </cell>
          <cell r="B2043" t="str">
            <v>MONTAGEM E DESMONTAGEM DE FÔRMA DE LAJE MACIÇA COM ÁREA MÉDIA MAIOR QUE 20 M², PÉ-DIREITO SIMPLES, EM CHAPA DE MADEIRA COMPENSADA PLASTIFICADA, 10 UTILIZAÇÕES. AF_12/2015</v>
          </cell>
          <cell r="C2043" t="str">
            <v>M2</v>
          </cell>
          <cell r="D2043" t="str">
            <v>18,87</v>
          </cell>
        </row>
        <row r="2044">
          <cell r="A2044">
            <v>92527</v>
          </cell>
          <cell r="B2044" t="str">
            <v>MONTAGEM E DESMONTAGEM DE FÔRMA DE LAJE MACIÇA COM ÁREA MÉDIA MENOR OU IGUAL A 20 M², PÉ-DIREITO DUPLO, EM CHAPA DE MADEIRA COMPENSADA PLASTIFICADA, 12 UTILIZAÇÕES. AF_12/2015</v>
          </cell>
          <cell r="C2044" t="str">
            <v>M2</v>
          </cell>
          <cell r="D2044" t="str">
            <v>41,96</v>
          </cell>
        </row>
        <row r="2045">
          <cell r="A2045">
            <v>92528</v>
          </cell>
          <cell r="B2045" t="str">
            <v>MONTAGEM E DESMONTAGEM DE FÔRMA DE LAJE MACIÇA COM ÁREA MÉDIA MAIOR QUE 20 M², PÉ-DIREITO DUPLO, EM CHAPA DE MADEIRA COMPENSADA PLASTIFICADA, 12 UTILIZAÇÕES. AF_12/2015</v>
          </cell>
          <cell r="C2045" t="str">
            <v>M2</v>
          </cell>
          <cell r="D2045" t="str">
            <v>40,95</v>
          </cell>
        </row>
        <row r="2046">
          <cell r="A2046">
            <v>92529</v>
          </cell>
          <cell r="B2046" t="str">
            <v>MONTAGEM E DESMONTAGEM DE FÔRMA DE LAJE MACIÇA COM ÁREA MÉDIA MENOR OU IGUAL A 20 M², PÉ-DIREITO SIMPLES, EM CHAPA DE MADEIRA COMPENSADA PLASTIFICADA, 12 UTILIZAÇÕES. AF_12/2015</v>
          </cell>
          <cell r="C2046" t="str">
            <v>M2</v>
          </cell>
          <cell r="D2046" t="str">
            <v>18,82</v>
          </cell>
        </row>
        <row r="2047">
          <cell r="A2047">
            <v>92530</v>
          </cell>
          <cell r="B2047" t="str">
            <v>MONTAGEM E DESMONTAGEM DE FÔRMA DE LAJE MACIÇA COM ÁREA MÉDIA MAIOR QUE 20 M², PÉ-DIREITO SIMPLES, EM CHAPA DE MADEIRA COMPENSADA PLASTIFICADA, 12 UTILIZAÇÕES. AF_12/2015</v>
          </cell>
          <cell r="C2047" t="str">
            <v>M2</v>
          </cell>
          <cell r="D2047" t="str">
            <v>17,86</v>
          </cell>
        </row>
        <row r="2048">
          <cell r="A2048">
            <v>92531</v>
          </cell>
          <cell r="B2048" t="str">
            <v>MONTAGEM E DESMONTAGEM DE FÔRMA DE LAJE MACIÇA COM ÁREA MÉDIA MENOR OU IGUAL A 20 M², PÉ-DIREITO DUPLO, EM CHAPA DE MADEIRA COMPENSADA PLASTIFICADA, 14 UTILIZAÇÕES. AF_12/2015</v>
          </cell>
          <cell r="C2048" t="str">
            <v>M2</v>
          </cell>
          <cell r="D2048" t="str">
            <v>41,00</v>
          </cell>
        </row>
        <row r="2049">
          <cell r="A2049">
            <v>92532</v>
          </cell>
          <cell r="B2049" t="str">
            <v>MONTAGEM E DESMONTAGEM DE FÔRMA DE LAJE MACIÇA COM ÁREA MÉDIA MAIOR QUE 20 M², PÉ-DIREITO DUPLO, EM CHAPA DE MADEIRA COMPENSADA PLASTIFICADA, 14 UTILIZAÇÕES. AF_12/2015</v>
          </cell>
          <cell r="C2049" t="str">
            <v>M2</v>
          </cell>
          <cell r="D2049" t="str">
            <v>40,02</v>
          </cell>
        </row>
        <row r="2050">
          <cell r="A2050">
            <v>92533</v>
          </cell>
          <cell r="B2050" t="str">
            <v>MONTAGEM E DESMONTAGEM DE FÔRMA DE LAJE MACIÇA COM ÁREA MÉDIA MENOR OU IGUAL A 20 M², PÉ-DIREITO SIMPLES, EM CHAPA DE MADEIRA COMPENSADA PLASTIFICADA, 14 UTILIZAÇÕES. AF_12/2015</v>
          </cell>
          <cell r="C2050" t="str">
            <v>M2</v>
          </cell>
          <cell r="D2050" t="str">
            <v>18,02</v>
          </cell>
        </row>
        <row r="2051">
          <cell r="A2051">
            <v>92534</v>
          </cell>
          <cell r="B2051" t="str">
            <v>MONTAGEM E DESMONTAGEM DE FÔRMA DE LAJE MACIÇA COM ÁREA MÉDIA MAIOR QUE 20 M², PÉ-DIREITO SIMPLES, EM CHAPA DE MADEIRA COMPENSADA PLASTIFICADA, 14 UTILIZAÇÕES. AF_12/2015</v>
          </cell>
          <cell r="C2051" t="str">
            <v>M2</v>
          </cell>
          <cell r="D2051" t="str">
            <v>17,12</v>
          </cell>
        </row>
        <row r="2052">
          <cell r="A2052">
            <v>92535</v>
          </cell>
          <cell r="B2052" t="str">
            <v>MONTAGEM E DESMONTAGEM DE FÔRMA DE LAJE MACIÇA COM ÁREA MÉDIA MENOR OU IGUAL A 20 M², PÉ-DIREITO DUPLO, EM CHAPA DE MADEIRA COMPENSADA PLASTIFICADA, 18 UTILIZAÇÕES. AF_12/2015</v>
          </cell>
          <cell r="C2052" t="str">
            <v>M2</v>
          </cell>
          <cell r="D2052" t="str">
            <v>39,28</v>
          </cell>
        </row>
        <row r="2053">
          <cell r="A2053">
            <v>92536</v>
          </cell>
          <cell r="B2053" t="str">
            <v>MONTAGEM E DESMONTAGEM DE FÔRMA DE LAJE MACIÇA COM ÁREA MÉDIA MAIOR QUE 20 M², PÉ-DIREITO DUPLO, EM CHAPA DE MADEIRA COMPENSADA PLASTIFICADA, 18 UTILIZAÇÕES. AF_12/2015</v>
          </cell>
          <cell r="C2053" t="str">
            <v>M2</v>
          </cell>
          <cell r="D2053" t="str">
            <v>38,31</v>
          </cell>
        </row>
        <row r="2054">
          <cell r="A2054">
            <v>92537</v>
          </cell>
          <cell r="B2054" t="str">
            <v>MONTAGEM E DESMONTAGEM DE FÔRMA DE LAJE MACIÇA COM ÁREA MÉDIA MENOR OU IGUAL A 20 M², PÉ-DIREITO SIMPLES, EM CHAPA DE MADEIRA COMPENSADA PLASTIFICADA, 18 UTILIZAÇÕES. AF_12/2015</v>
          </cell>
          <cell r="C2054" t="str">
            <v>M2</v>
          </cell>
          <cell r="D2054" t="str">
            <v>16,49</v>
          </cell>
        </row>
        <row r="2055">
          <cell r="A2055">
            <v>92538</v>
          </cell>
          <cell r="B2055" t="str">
            <v>MONTAGEM E DESMONTAGEM DE FÔRMA DE LAJE MACIÇA COM ÁREA MÉDIA MAIOR QUE 20 M², PÉ-DIREITO SIMPLES, EM CHAPA DE MADEIRA COMPENSADA PLASTIFICADA, 18 UTILIZAÇÕES. AF_12/2015</v>
          </cell>
          <cell r="C2055" t="str">
            <v>M2</v>
          </cell>
          <cell r="D2055" t="str">
            <v>15,60</v>
          </cell>
        </row>
        <row r="2056">
          <cell r="A2056">
            <v>95934</v>
          </cell>
          <cell r="B2056" t="str">
            <v>FABRICAÇÃO DE FÔRMA PARA ESCADAS, COM 2 LANCES, EM CHAPA DE MADEIRA COMPENSADA PLASTIFICADA, E=18 MM. AF_01/2017</v>
          </cell>
          <cell r="C2056" t="str">
            <v>M2</v>
          </cell>
          <cell r="D2056" t="str">
            <v>125,43</v>
          </cell>
        </row>
        <row r="2057">
          <cell r="A2057">
            <v>95935</v>
          </cell>
          <cell r="B2057" t="str">
            <v>FABRICAÇÃO DE FÔRMA PARA ESCADAS, COM 2 LANCES, EM CHAPA DE MADEIRA COMPENSADA RESINADA, E= 17 MM. AF_01/2017</v>
          </cell>
          <cell r="C2057" t="str">
            <v>M2</v>
          </cell>
          <cell r="D2057" t="str">
            <v>102,11</v>
          </cell>
        </row>
        <row r="2058">
          <cell r="A2058">
            <v>95936</v>
          </cell>
          <cell r="B2058" t="str">
            <v>FABRICAÇÃO DE FÔRMA PARA ESCADAS, COM 2 LANCES, EM MADEIRA SERRADA, E=25 MM. AF_01/2017</v>
          </cell>
          <cell r="C2058" t="str">
            <v>M2</v>
          </cell>
          <cell r="D2058" t="str">
            <v>113,59</v>
          </cell>
        </row>
        <row r="2059">
          <cell r="A2059">
            <v>95937</v>
          </cell>
          <cell r="B2059" t="str">
            <v>MONTAGEM E DESMONTAGEM DE FÔRMA PARA ESCADAS, COM 2 LANCES, EM MADEIRA SERRADA, 1 UTILIZAÇÃO. AF_01/2017</v>
          </cell>
          <cell r="C2059" t="str">
            <v>M2</v>
          </cell>
          <cell r="D2059" t="str">
            <v>258,67</v>
          </cell>
        </row>
        <row r="2060">
          <cell r="A2060">
            <v>95938</v>
          </cell>
          <cell r="B2060" t="str">
            <v>MONTAGEM E DESMONTAGEM DE FÔRMA PARA ESCADAS, COM 2 LANCES, EM MADEIRA SERRADA, 2 UTILIZAÇÕES. AF_01/2017</v>
          </cell>
          <cell r="C2060" t="str">
            <v>M2</v>
          </cell>
          <cell r="D2060" t="str">
            <v>217,74</v>
          </cell>
        </row>
        <row r="2061">
          <cell r="A2061">
            <v>95939</v>
          </cell>
          <cell r="B2061" t="str">
            <v>MONTAGEM E DESMONTAGEM DE FÔRMA PARA ESCADAS, COM 2 LANCES, EM CHAPA DE MADEIRA COMPENSADA RESINADA, 4 UTILIZAÇÕES. AF_01/2017</v>
          </cell>
          <cell r="C2061" t="str">
            <v>M2</v>
          </cell>
          <cell r="D2061" t="str">
            <v>151,46</v>
          </cell>
        </row>
        <row r="2062">
          <cell r="A2062">
            <v>95940</v>
          </cell>
          <cell r="B2062" t="str">
            <v>MONTAGEM E DESMONTAGEM DE FÔRMA PARA ESCADAS, COM 2 LANCES, EM CHAPA DE MADEIRA COMPENSADA PLASTIFICADA, 6 UTILIZAÇÕES. AF_01/2017</v>
          </cell>
          <cell r="C2062" t="str">
            <v>M2</v>
          </cell>
          <cell r="D2062" t="str">
            <v>124,26</v>
          </cell>
        </row>
        <row r="2063">
          <cell r="A2063">
            <v>95941</v>
          </cell>
          <cell r="B2063" t="str">
            <v>MONTAGEM E DESMONTAGEM DE FÔRMA PARA ESCADAS, COM 2 LANCES, EM CHAPA DE MADEIRA COMPENSADA PLASTIFICADA, 8 UTILIZAÇÕES. AF_01/2017</v>
          </cell>
          <cell r="C2063" t="str">
            <v>M2</v>
          </cell>
          <cell r="D2063" t="str">
            <v>108,55</v>
          </cell>
        </row>
        <row r="2064">
          <cell r="A2064">
            <v>95942</v>
          </cell>
          <cell r="B2064" t="str">
            <v>MONTAGEM E DESMONTAGEM DE FÔRMA PARA ESCADAS, COM 2 LANCES, EM CHAPA DE MADEIRA COMPENSADA PLASTIFICADA, 10 UTILIZAÇÕES. AF_01/2017</v>
          </cell>
          <cell r="C2064" t="str">
            <v>M2</v>
          </cell>
          <cell r="D2064" t="str">
            <v>98,73</v>
          </cell>
        </row>
        <row r="2065">
          <cell r="A2065">
            <v>96252</v>
          </cell>
          <cell r="B2065" t="str">
            <v>FABRICAÇÃO DE FÔRMA PARA PILARES CIRCULARES, EM CHAPA DE MADEIRA COMPENSADA RESINADA. AF_06/2017</v>
          </cell>
          <cell r="C2065" t="str">
            <v>M2</v>
          </cell>
          <cell r="D2065" t="str">
            <v>162,04</v>
          </cell>
        </row>
        <row r="2066">
          <cell r="A2066">
            <v>96257</v>
          </cell>
          <cell r="B2066" t="str">
            <v>MONTAGEM E DESMONTAGEM DE FÔRMA DE PILARES CIRCULARES, COM ÁREA MÉDIA DAS SEÇÕES MENOR OU IGUAL A 0,28 M², PÉ-DIREITO SIMPLES, EM MADEIRA, 2 UTILIZAÇÕES. AF_06/2017</v>
          </cell>
          <cell r="C2066" t="str">
            <v>M2</v>
          </cell>
          <cell r="D2066" t="str">
            <v>131,94</v>
          </cell>
        </row>
        <row r="2067">
          <cell r="A2067">
            <v>96258</v>
          </cell>
          <cell r="B2067" t="str">
            <v>MONTAGEM E DESMONTAGEM DE FÔRMA DE PILARES CIRCULARES, COM ÁREA MÉDIA DAS SEÇÕES MAIOR QUE 0,28 M², PÉ-DIREITO SIMPLES, EM MADEIRA, 2 UTILIZAÇÕES. AF_06/2017</v>
          </cell>
          <cell r="C2067" t="str">
            <v>M2</v>
          </cell>
          <cell r="D2067" t="str">
            <v>124,12</v>
          </cell>
        </row>
        <row r="2068">
          <cell r="A2068">
            <v>96259</v>
          </cell>
          <cell r="B2068" t="str">
            <v>MONTAGEM E DESMONTAGEM DE FÔRMA DE PILARES CIRCULARES, COM ÁREA MÉDIA DAS SEÇÕES MENOR OU IGUAL A 0,28 M², PÉ-DIREITO DUPLO, EM MADEIRA, 2 UTILIZAÇÕES. AF_06/2017</v>
          </cell>
          <cell r="C2068" t="str">
            <v>M2</v>
          </cell>
          <cell r="D2068" t="str">
            <v>148,17</v>
          </cell>
        </row>
        <row r="2069">
          <cell r="A2069">
            <v>96529</v>
          </cell>
          <cell r="B2069" t="str">
            <v>FABRICAÇÃO, MONTAGEM E DESMONTAGEM DE FÔRMA PARA SAPATA, EM MADEIRA SERRADA, E=25 MM, 1 UTILIZAÇÃO. AF_06/2017</v>
          </cell>
          <cell r="C2069" t="str">
            <v>M2</v>
          </cell>
          <cell r="D2069" t="str">
            <v>204,77</v>
          </cell>
        </row>
        <row r="2070">
          <cell r="A2070">
            <v>96530</v>
          </cell>
          <cell r="B2070" t="str">
            <v>FABRICAÇÃO, MONTAGEM E DESMONTAGEM DE FÔRMA PARA VIGA BALDRAME, EM MADEIRA SERRADA, E=25 MM, 1 UTILIZAÇÃO. AF_06/2017</v>
          </cell>
          <cell r="C2070" t="str">
            <v>M2</v>
          </cell>
          <cell r="D2070" t="str">
            <v>104,64</v>
          </cell>
        </row>
        <row r="2071">
          <cell r="A2071">
            <v>96531</v>
          </cell>
          <cell r="B2071" t="str">
            <v>FABRICAÇÃO, MONTAGEM E DESMONTAGEM DE FÔRMA PARA BLOCO DE COROAMENTO, EM MADEIRA SERRADA, E=25 MM, 2 UTILIZAÇÕES. AF_06/2017</v>
          </cell>
          <cell r="C2071" t="str">
            <v>M2</v>
          </cell>
          <cell r="D2071" t="str">
            <v>75,71</v>
          </cell>
        </row>
        <row r="2072">
          <cell r="A2072">
            <v>96532</v>
          </cell>
          <cell r="B2072" t="str">
            <v>FABRICAÇÃO, MONTAGEM E DESMONTAGEM DE FÔRMA PARA SAPATA, EM MADEIRA SERRADA, E=25 MM, 2 UTILIZAÇÕES. AF_06/2017</v>
          </cell>
          <cell r="C2072" t="str">
            <v>M2</v>
          </cell>
          <cell r="D2072" t="str">
            <v>132,27</v>
          </cell>
        </row>
        <row r="2073">
          <cell r="A2073">
            <v>96533</v>
          </cell>
          <cell r="B2073" t="str">
            <v>FABRICAÇÃO, MONTAGEM E DESMONTAGEM DE FÔRMA PARA VIGA BALDRAME, EM MADEIRA SERRADA, E=25 MM, 2 UTILIZAÇÕES. AF_06/2017</v>
          </cell>
          <cell r="C2073" t="str">
            <v>M2</v>
          </cell>
          <cell r="D2073" t="str">
            <v>66,32</v>
          </cell>
        </row>
        <row r="2074">
          <cell r="A2074">
            <v>96534</v>
          </cell>
          <cell r="B2074" t="str">
            <v>FABRICAÇÃO, MONTAGEM E DESMONTAGEM DE FÔRMA PARA BLOCO DE COROAMENTO, EM MADEIRA SERRADA, E=25 MM, 4 UTILIZAÇÕES. AF_06/2017</v>
          </cell>
          <cell r="C2074" t="str">
            <v>M2</v>
          </cell>
          <cell r="D2074" t="str">
            <v>54,37</v>
          </cell>
        </row>
        <row r="2075">
          <cell r="A2075">
            <v>96535</v>
          </cell>
          <cell r="B2075" t="str">
            <v>FABRICAÇÃO, MONTAGEM E DESMONTAGEM DE FÔRMA PARA SAPATA, EM MADEIRA SERRADA, E=25 MM, 4 UTILIZAÇÕES. AF_06/2017</v>
          </cell>
          <cell r="C2075" t="str">
            <v>M2</v>
          </cell>
          <cell r="D2075" t="str">
            <v>94,52</v>
          </cell>
        </row>
        <row r="2076">
          <cell r="A2076">
            <v>96536</v>
          </cell>
          <cell r="B2076" t="str">
            <v>FABRICAÇÃO, MONTAGEM E DESMONTAGEM DE FÔRMA PARA VIGA BALDRAME, EM MADEIRA SERRADA, E=25 MM, 4 UTILIZAÇÕES. AF_06/2017</v>
          </cell>
          <cell r="C2076" t="str">
            <v>M2</v>
          </cell>
          <cell r="D2076" t="str">
            <v>46,36</v>
          </cell>
        </row>
        <row r="2077">
          <cell r="A2077">
            <v>96537</v>
          </cell>
          <cell r="B2077" t="str">
            <v>FABRICAÇÃO, MONTAGEM E DESMONTAGEM DE FÔRMA PARA BLOCO DE COROAMENTO, EM CHAPA DE MADEIRA COMPENSADA RESINADA, E=17 MM, 2 UTILIZAÇÕES. AF_06/2017</v>
          </cell>
          <cell r="C2077" t="str">
            <v>M2</v>
          </cell>
          <cell r="D2077" t="str">
            <v>119,82</v>
          </cell>
        </row>
        <row r="2078">
          <cell r="A2078">
            <v>96538</v>
          </cell>
          <cell r="B2078" t="str">
            <v>FABRICAÇÃO, MONTAGEM E DESMONTAGEM DE FÔRMA PARA SAPATA, EM CHAPA DE MADEIRA COMPENSADA RESINADA, E=17 MM, 2 UTILIZAÇÕES. AF_06/2017</v>
          </cell>
          <cell r="C2078" t="str">
            <v>M2</v>
          </cell>
          <cell r="D2078" t="str">
            <v>178,43</v>
          </cell>
        </row>
        <row r="2079">
          <cell r="A2079">
            <v>96539</v>
          </cell>
          <cell r="B2079" t="str">
            <v>FABRICAÇÃO, MONTAGEM E DESMONTAGEM DE FÔRMA PARA VIGA BALDRAME, EM CHAPA DE MADEIRA COMPENSADA RESINADA, E=17 MM, 2 UTILIZAÇÕES. AF_06/2017</v>
          </cell>
          <cell r="C2079" t="str">
            <v>M2</v>
          </cell>
          <cell r="D2079" t="str">
            <v>80,80</v>
          </cell>
        </row>
        <row r="2080">
          <cell r="A2080">
            <v>96540</v>
          </cell>
          <cell r="B2080" t="str">
            <v>FABRICAÇÃO, MONTAGEM E DESMONTAGEM DE FÔRMA PARA BLOCO DE COROAMENTO, EM CHAPA DE MADEIRA COMPENSADA RESINADA, E=17 MM, 4 UTILIZAÇÕES. AF_06/2017</v>
          </cell>
          <cell r="C2080" t="str">
            <v>M2</v>
          </cell>
          <cell r="D2080" t="str">
            <v>84,51</v>
          </cell>
        </row>
        <row r="2081">
          <cell r="A2081">
            <v>96541</v>
          </cell>
          <cell r="B2081" t="str">
            <v>FABRICAÇÃO, MONTAGEM E DESMONTAGEM DE FÔRMA PARA SAPATA, EM CHAPA DE MADEIRA COMPENSADA RESINADA, E=17 MM, 4 UTILIZAÇÕES. AF_06/2017</v>
          </cell>
          <cell r="C2081" t="str">
            <v>M2</v>
          </cell>
          <cell r="D2081" t="str">
            <v>126,36</v>
          </cell>
        </row>
        <row r="2082">
          <cell r="A2082">
            <v>96542</v>
          </cell>
          <cell r="B2082" t="str">
            <v>FABRICAÇÃO, MONTAGEM E DESMONTAGEM DE FÔRMA PARA VIGA BALDRAME, EM CHAPA DE MADEIRA COMPENSADA RESINADA, E=17 MM, 4 UTILIZAÇÕES. AF_06/2017</v>
          </cell>
          <cell r="C2082" t="str">
            <v>M2</v>
          </cell>
          <cell r="D2082" t="str">
            <v>60,70</v>
          </cell>
        </row>
        <row r="2083">
          <cell r="A2083">
            <v>96543</v>
          </cell>
          <cell r="B2083" t="str">
            <v>ARMAÇÃO DE BLOCO, VIGA BALDRAME E SAPATA UTILIZANDO AÇO CA-60 DE 5 MM - MONTAGEM. AF_06/2017</v>
          </cell>
          <cell r="C2083" t="str">
            <v>KG</v>
          </cell>
          <cell r="D2083" t="str">
            <v>11,34</v>
          </cell>
        </row>
        <row r="2084">
          <cell r="A2084">
            <v>97747</v>
          </cell>
          <cell r="B2084" t="str">
            <v>MONTAGEM E DESMONTAGEM DE FÔRMA DE PILARES CIRCULARES, COM ÁREA MÉDIA DAS SEÇÕES MAIOR QUE 0,28 M², PÉ-DIREITO DUPLO, EM MADEIRA, 2 UTILIZAÇÕES.  AF_06/2017</v>
          </cell>
          <cell r="C2084" t="str">
            <v>M2</v>
          </cell>
          <cell r="D2084" t="str">
            <v>138,00</v>
          </cell>
        </row>
        <row r="2085">
          <cell r="A2085">
            <v>89996</v>
          </cell>
          <cell r="B2085" t="str">
            <v>ARMAÇÃO VERTICAL DE ALVENARIA ESTRUTURAL; DIÂMETRO DE 10,0 MM. AF_01/2015</v>
          </cell>
          <cell r="C2085" t="str">
            <v>KG</v>
          </cell>
          <cell r="D2085" t="str">
            <v>6,62</v>
          </cell>
        </row>
        <row r="2086">
          <cell r="A2086">
            <v>89997</v>
          </cell>
          <cell r="B2086" t="str">
            <v>ARMAÇÃO VERTICAL DE ALVENARIA ESTRUTURAL; DIÂMETRO DE 12,5 MM. AF_01/2015</v>
          </cell>
          <cell r="C2086" t="str">
            <v>KG</v>
          </cell>
          <cell r="D2086" t="str">
            <v>5,35</v>
          </cell>
        </row>
        <row r="2087">
          <cell r="A2087">
            <v>89998</v>
          </cell>
          <cell r="B2087" t="str">
            <v>ARMAÇÃO DE CINTA DE ALVENARIA ESTRUTURAL; DIÂMETRO DE 10,0 MM. AF_01/2015</v>
          </cell>
          <cell r="C2087" t="str">
            <v>KG</v>
          </cell>
          <cell r="D2087" t="str">
            <v>6,24</v>
          </cell>
        </row>
        <row r="2088">
          <cell r="A2088">
            <v>89999</v>
          </cell>
          <cell r="B2088" t="str">
            <v>ARMAÇÃO DE VERGA E CONTRAVERGA DE ALVENARIA ESTRUTURAL; DIÂMETRO DE 8,0 MM. AF_01/2015</v>
          </cell>
          <cell r="C2088" t="str">
            <v>KG</v>
          </cell>
          <cell r="D2088" t="str">
            <v>9,44</v>
          </cell>
        </row>
        <row r="2089">
          <cell r="A2089">
            <v>90000</v>
          </cell>
          <cell r="B2089" t="str">
            <v>ARMAÇÃO DE VERGA E CONTRAVERGA DE ALVENARIA ESTRUTURAL; DIÂMETRO DE 10,0 MM. AF_01/2015</v>
          </cell>
          <cell r="C2089" t="str">
            <v>KG</v>
          </cell>
          <cell r="D2089" t="str">
            <v>7,60</v>
          </cell>
        </row>
        <row r="2090">
          <cell r="A2090">
            <v>91593</v>
          </cell>
          <cell r="B2090" t="str">
            <v>ARMAÇÃO DO SISTEMA DE PAREDES DE CONCRETO, EXECUTADA EM PAREDES DE EDIFICAÇÕES DE MÚLTIPLOS PAVIMENTOS, TELA Q-138. AF_06/2019</v>
          </cell>
          <cell r="C2090" t="str">
            <v>KG</v>
          </cell>
          <cell r="D2090" t="str">
            <v>6,66</v>
          </cell>
        </row>
        <row r="2091">
          <cell r="A2091">
            <v>91594</v>
          </cell>
          <cell r="B2091" t="str">
            <v>ARMAÇÃO DO SISTEMA DE PAREDES DE CONCRETO, EXECUTADA EM PAREDES DE EDIFICAÇÕES TÉRREAS OU DE MÚLTIPLOS PAVIMENTOS, TELA Q-92. AF_06/2019</v>
          </cell>
          <cell r="C2091" t="str">
            <v>KG</v>
          </cell>
          <cell r="D2091" t="str">
            <v>6,93</v>
          </cell>
        </row>
        <row r="2092">
          <cell r="A2092">
            <v>91595</v>
          </cell>
          <cell r="B2092" t="str">
            <v>ARMAÇÃO DO SISTEMA DE PAREDES DE CONCRETO, EXECUTADA EM PAREDES DE EDIFICAÇÕES TÉRREAS, TELA Q-61. AF_06/2019</v>
          </cell>
          <cell r="C2092" t="str">
            <v>KG</v>
          </cell>
          <cell r="D2092" t="str">
            <v>7,42</v>
          </cell>
        </row>
        <row r="2093">
          <cell r="A2093">
            <v>91596</v>
          </cell>
          <cell r="B2093" t="str">
            <v>ARMAÇÃO DO SISTEMA DE PAREDES DE CONCRETO, EXECUTADA COMO ARMADURA POSITIVA DE LAJES, TELA Q-138. AF_06/2019</v>
          </cell>
          <cell r="C2093" t="str">
            <v>KG</v>
          </cell>
          <cell r="D2093" t="str">
            <v>6,87</v>
          </cell>
        </row>
        <row r="2094">
          <cell r="A2094">
            <v>91597</v>
          </cell>
          <cell r="B2094" t="str">
            <v>ARMAÇÃO DO SISTEMA DE PAREDES DE CONCRETO, EXECUTADA COMO ARMADURA NEGATIVA DE LAJES, TELA T-196. AF_06/2019</v>
          </cell>
          <cell r="C2094" t="str">
            <v>KG</v>
          </cell>
          <cell r="D2094" t="str">
            <v>4,90</v>
          </cell>
        </row>
        <row r="2095">
          <cell r="A2095">
            <v>91598</v>
          </cell>
          <cell r="B2095" t="str">
            <v>ARMAÇÃO DO SISTEMA DE PAREDES DE CONCRETO, EXECUTADA COMO ARMADURA POSITIVA DE LAJES, TELA Q-113. AF_06/2019</v>
          </cell>
          <cell r="C2095" t="str">
            <v>KG</v>
          </cell>
          <cell r="D2095" t="str">
            <v>6,76</v>
          </cell>
        </row>
        <row r="2096">
          <cell r="A2096">
            <v>91599</v>
          </cell>
          <cell r="B2096" t="str">
            <v>ARMAÇÃO DO SISTEMA DE PAREDES DE CONCRETO, EXECUTADA COMO ARMADURA NEGATIVA DE LAJES, TELA L-159. AF_06/2019</v>
          </cell>
          <cell r="C2096" t="str">
            <v>KG</v>
          </cell>
          <cell r="D2096" t="str">
            <v>5,16</v>
          </cell>
        </row>
        <row r="2097">
          <cell r="A2097">
            <v>91600</v>
          </cell>
          <cell r="B2097" t="str">
            <v>ARMAÇÃO DO SISTEMA DE PAREDES DE CONCRETO, EXECUTADA EM PLATIBANDAS, TELA Q-92. AF_06/2019</v>
          </cell>
          <cell r="C2097" t="str">
            <v>KG</v>
          </cell>
          <cell r="D2097" t="str">
            <v>8,58</v>
          </cell>
        </row>
        <row r="2098">
          <cell r="A2098">
            <v>91601</v>
          </cell>
          <cell r="B2098" t="str">
            <v>ARMAÇÃO DO SISTEMA DE PAREDES DE CONCRETO, EXECUTADA COMO REFORÇO, VERGALHÃO DE 6,3 MM DE DIÂMETRO. AF_06/2019</v>
          </cell>
          <cell r="C2098" t="str">
            <v>KG</v>
          </cell>
          <cell r="D2098" t="str">
            <v>7,55</v>
          </cell>
        </row>
        <row r="2099">
          <cell r="A2099">
            <v>91602</v>
          </cell>
          <cell r="B2099" t="str">
            <v>ARMAÇÃO DO SISTEMA DE PAREDES DE CONCRETO, EXECUTADA COMO REFORÇO, VERGALHÃO DE 8,0 MM DE DIÂMETRO. AF_06/2019</v>
          </cell>
          <cell r="C2099" t="str">
            <v>KG</v>
          </cell>
          <cell r="D2099" t="str">
            <v>6,89</v>
          </cell>
        </row>
        <row r="2100">
          <cell r="A2100">
            <v>91603</v>
          </cell>
          <cell r="B2100" t="str">
            <v>ARMAÇÃO DO SISTEMA DE PAREDES DE CONCRETO, EXECUTADA COMO REFORÇO, VERGALHÃO DE 10,0 MM DE DIÂMETRO. AF_06/2019</v>
          </cell>
          <cell r="C2100" t="str">
            <v>KG</v>
          </cell>
          <cell r="D2100" t="str">
            <v>6,50</v>
          </cell>
        </row>
        <row r="2101">
          <cell r="A2101">
            <v>92759</v>
          </cell>
          <cell r="B2101" t="str">
            <v>ARMAÇÃO DE PILAR OU VIGA DE UMA ESTRUTURA CONVENCIONAL DE CONCRETO ARMADO EM UM EDIFÍCIO DE MÚLTIPLOS PAVIMENTOS UTILIZANDO AÇO CA-60 DE 5,0 MM - MONTAGEM. AF_12/2015</v>
          </cell>
          <cell r="C2101" t="str">
            <v>KG</v>
          </cell>
          <cell r="D2101" t="str">
            <v>9,37</v>
          </cell>
        </row>
        <row r="2102">
          <cell r="A2102">
            <v>92760</v>
          </cell>
          <cell r="B2102" t="str">
            <v>ARMAÇÃO DE PILAR OU VIGA DE UMA ESTRUTURA CONVENCIONAL DE CONCRETO ARMADO EM UM EDIFÍCIO DE MÚLTIPLOS PAVIMENTOS UTILIZANDO AÇO CA-50 DE 6,3 MM - MONTAGEM. AF_12/2015</v>
          </cell>
          <cell r="C2102" t="str">
            <v>KG</v>
          </cell>
          <cell r="D2102" t="str">
            <v>8,61</v>
          </cell>
        </row>
        <row r="2103">
          <cell r="A2103">
            <v>92761</v>
          </cell>
          <cell r="B2103" t="str">
            <v>ARMAÇÃO DE PILAR OU VIGA DE UMA ESTRUTURA CONVENCIONAL DE CONCRETO ARMADO EM UM EDIFÍCIO DE MÚLTIPLOS PAVIMENTOS UTILIZANDO AÇO CA-50 DE 8,0 MM - MONTAGEM. AF_12/2015</v>
          </cell>
          <cell r="C2103" t="str">
            <v>KG</v>
          </cell>
          <cell r="D2103" t="str">
            <v>7,95</v>
          </cell>
        </row>
        <row r="2104">
          <cell r="A2104">
            <v>92762</v>
          </cell>
          <cell r="B2104" t="str">
            <v>ARMAÇÃO DE PILAR OU VIGA DE UMA ESTRUTURA CONVENCIONAL DE CONCRETO ARMADO EM UM EDIFÍCIO DE MÚLTIPLOS PAVIMENTOS UTILIZANDO AÇO CA-50 DE 10,0 MM - MONTAGEM. AF_12/2015</v>
          </cell>
          <cell r="C2104" t="str">
            <v>KG</v>
          </cell>
          <cell r="D2104" t="str">
            <v>7,04</v>
          </cell>
        </row>
        <row r="2105">
          <cell r="A2105">
            <v>92763</v>
          </cell>
          <cell r="B2105" t="str">
            <v>ARMAÇÃO DE PILAR OU VIGA DE UMA ESTRUTURA CONVENCIONAL DE CONCRETO ARMADO EM UM EDIFÍCIO DE MÚLTIPLOS PAVIMENTOS UTILIZANDO AÇO CA-50 DE 12,5 MM - MONTAGEM. AF_12/2015</v>
          </cell>
          <cell r="C2105" t="str">
            <v>KG</v>
          </cell>
          <cell r="D2105" t="str">
            <v>5,89</v>
          </cell>
        </row>
        <row r="2106">
          <cell r="A2106">
            <v>92764</v>
          </cell>
          <cell r="B2106" t="str">
            <v>ARMAÇÃO DE PILAR OU VIGA DE UMA ESTRUTURA CONVENCIONAL DE CONCRETO ARMADO EM UM EDIFÍCIO DE MÚLTIPLOS PAVIMENTOS UTILIZANDO AÇO CA-50 DE 16,0 MM - MONTAGEM. AF_12/2015</v>
          </cell>
          <cell r="C2106" t="str">
            <v>KG</v>
          </cell>
          <cell r="D2106" t="str">
            <v>5,55</v>
          </cell>
        </row>
        <row r="2107">
          <cell r="A2107">
            <v>92765</v>
          </cell>
          <cell r="B2107" t="str">
            <v>ARMAÇÃO DE PILAR OU VIGA DE UMA ESTRUTURA CONVENCIONAL DE CONCRETO ARMADO EM UM EDIFÍCIO DE MÚLTIPLOS PAVIMENTOS UTILIZANDO AÇO CA-50 DE 20,0 MM - MONTAGEM. AF_12/2015</v>
          </cell>
          <cell r="C2107" t="str">
            <v>KG</v>
          </cell>
          <cell r="D2107" t="str">
            <v>6,18</v>
          </cell>
        </row>
        <row r="2108">
          <cell r="A2108">
            <v>92766</v>
          </cell>
          <cell r="B2108" t="str">
            <v>ARMAÇÃO DE PILAR OU VIGA DE UMA ESTRUTURA CONVENCIONAL DE CONCRETO ARMADO EM UM EDIFÍCIO DE MÚLTIPLOS PAVIMENTOS UTILIZANDO AÇO CA-50 DE 25,0 MM - MONTAGEM. AF_12/2015</v>
          </cell>
          <cell r="C2108" t="str">
            <v>KG</v>
          </cell>
          <cell r="D2108" t="str">
            <v>6,02</v>
          </cell>
        </row>
        <row r="2109">
          <cell r="A2109">
            <v>92767</v>
          </cell>
          <cell r="B2109" t="str">
            <v>ARMAÇÃO DE LAJE DE UMA ESTRUTURA CONVENCIONAL DE CONCRETO ARMADO EM UM EDIFÍCIO DE MÚLTIPLOS PAVIMENTOS UTILIZANDO AÇO CA-60 DE 4,2 MM - MONTAGEM. AF_12/2015</v>
          </cell>
          <cell r="C2109" t="str">
            <v>KG</v>
          </cell>
          <cell r="D2109" t="str">
            <v>9,52</v>
          </cell>
        </row>
        <row r="2110">
          <cell r="A2110">
            <v>92768</v>
          </cell>
          <cell r="B2110" t="str">
            <v>ARMAÇÃO DE LAJE DE UMA ESTRUTURA CONVENCIONAL DE CONCRETO ARMADO EM UM EDIFÍCIO DE MÚLTIPLOS PAVIMENTOS UTILIZANDO AÇO CA-60 DE 5,0 MM - MONTAGEM. AF_12/2015</v>
          </cell>
          <cell r="C2110" t="str">
            <v>KG</v>
          </cell>
          <cell r="D2110" t="str">
            <v>8,34</v>
          </cell>
        </row>
        <row r="2111">
          <cell r="A2111">
            <v>92769</v>
          </cell>
          <cell r="B2111" t="str">
            <v>ARMAÇÃO DE LAJE DE UMA ESTRUTURA CONVENCIONAL DE CONCRETO ARMADO EM UM EDIFÍCIO DE MÚLTIPLOS PAVIMENTOS UTILIZANDO AÇO CA-50 DE 6,3 MM - MONTAGEM. AF_12/2015</v>
          </cell>
          <cell r="C2111" t="str">
            <v>KG</v>
          </cell>
          <cell r="D2111" t="str">
            <v>7,83</v>
          </cell>
        </row>
        <row r="2112">
          <cell r="A2112">
            <v>92770</v>
          </cell>
          <cell r="B2112" t="str">
            <v>ARMAÇÃO DE LAJE DE UMA ESTRUTURA CONVENCIONAL DE CONCRETO ARMADO EM UM EDIFÍCIO DE MÚLTIPLOS PAVIMENTOS UTILIZANDO AÇO CA-50 DE 8,0 MM - MONTAGEM. AF_12/2015</v>
          </cell>
          <cell r="C2112" t="str">
            <v>KG</v>
          </cell>
          <cell r="D2112" t="str">
            <v>7,36</v>
          </cell>
        </row>
        <row r="2113">
          <cell r="A2113">
            <v>92771</v>
          </cell>
          <cell r="B2113" t="str">
            <v>ARMAÇÃO DE LAJE DE UMA ESTRUTURA CONVENCIONAL DE CONCRETO ARMADO EM UM EDIFÍCIO DE MÚLTIPLOS PAVIMENTOS UTILIZANDO AÇO CA-50 DE 10,0 MM - MONTAGEM. AF_12/2015</v>
          </cell>
          <cell r="C2113" t="str">
            <v>KG</v>
          </cell>
          <cell r="D2113" t="str">
            <v>6,56</v>
          </cell>
        </row>
        <row r="2114">
          <cell r="A2114">
            <v>92772</v>
          </cell>
          <cell r="B2114" t="str">
            <v>ARMAÇÃO DE LAJE DE UMA ESTRUTURA CONVENCIONAL DE CONCRETO ARMADO EM UM EDIFÍCIO DE MÚLTIPLOS PAVIMENTOS UTILIZANDO AÇO CA-50 DE 12,5 MM - MONTAGEM. AF_12/2015</v>
          </cell>
          <cell r="C2114" t="str">
            <v>KG</v>
          </cell>
          <cell r="D2114" t="str">
            <v>5,53</v>
          </cell>
        </row>
        <row r="2115">
          <cell r="A2115">
            <v>92773</v>
          </cell>
          <cell r="B2115" t="str">
            <v>ARMAÇÃO DE LAJE DE UMA ESTRUTURA CONVENCIONAL DE CONCRETO ARMADO EM UM EDIFÍCIO DE MÚLTIPLOS PAVIMENTOS UTILIZANDO AÇO CA-50 DE 16,0 MM - MONTAGEM. AF_12/2015</v>
          </cell>
          <cell r="C2115" t="str">
            <v>KG</v>
          </cell>
          <cell r="D2115" t="str">
            <v>5,30</v>
          </cell>
        </row>
        <row r="2116">
          <cell r="A2116">
            <v>92774</v>
          </cell>
          <cell r="B2116" t="str">
            <v>ARMAÇÃO DE LAJE DE UMA ESTRUTURA CONVENCIONAL DE CONCRETO ARMADO EM UM EDIFÍCIO DE MÚLTIPLOS PAVIMENTOS UTILIZANDO AÇO CA-50 DE 20,0 MM - MONTAGEM. AF_12/2015</v>
          </cell>
          <cell r="C2116" t="str">
            <v>KG</v>
          </cell>
          <cell r="D2116" t="str">
            <v>6,01</v>
          </cell>
        </row>
        <row r="2117">
          <cell r="A2117">
            <v>92775</v>
          </cell>
          <cell r="B2117" t="str">
            <v>ARMAÇÃO DE PILAR OU VIGA DE UMA ESTRUTURA CONVENCIONAL DE CONCRETO ARMADO EM UMA EDIFICAÇÃO TÉRREA OU SOBRADO UTILIZANDO AÇO CA-60 DE 5,0 MM - MONTAGEM. AF_12/2015</v>
          </cell>
          <cell r="C2117" t="str">
            <v>KG</v>
          </cell>
          <cell r="D2117" t="str">
            <v>11,40</v>
          </cell>
        </row>
        <row r="2118">
          <cell r="A2118">
            <v>92776</v>
          </cell>
          <cell r="B2118" t="str">
            <v>ARMAÇÃO DE PILAR OU VIGA DE UMA ESTRUTURA CONVENCIONAL DE CONCRETO ARMADO EM UMA EDIFICAÇÃO TÉRREA OU SOBRADO UTILIZANDO AÇO CA-50 DE 6,3 MM - MONTAGEM. AF_12/2015</v>
          </cell>
          <cell r="C2118" t="str">
            <v>KG</v>
          </cell>
          <cell r="D2118" t="str">
            <v>10,17</v>
          </cell>
        </row>
        <row r="2119">
          <cell r="A2119">
            <v>92777</v>
          </cell>
          <cell r="B2119" t="str">
            <v>ARMAÇÃO DE PILAR OU VIGA DE UMA ESTRUTURA CONVENCIONAL DE CONCRETO ARMADO EM UMA EDIFICAÇÃO TÉRREA OU SOBRADO UTILIZANDO AÇO CA-50 DE 8,0 MM - MONTAGEM. AF_12/2015</v>
          </cell>
          <cell r="C2119" t="str">
            <v>KG</v>
          </cell>
          <cell r="D2119" t="str">
            <v>9,11</v>
          </cell>
        </row>
        <row r="2120">
          <cell r="A2120">
            <v>92778</v>
          </cell>
          <cell r="B2120" t="str">
            <v>ARMAÇÃO DE PILAR OU VIGA DE UMA ESTRUTURA CONVENCIONAL DE CONCRETO ARMADO EM UMA EDIFICAÇÃO TÉRREA OU SOBRADO UTILIZANDO AÇO CA-50 DE 10,0 MM - MONTAGEM. AF_12/2015</v>
          </cell>
          <cell r="C2120" t="str">
            <v>KG</v>
          </cell>
          <cell r="D2120" t="str">
            <v>7,90</v>
          </cell>
        </row>
        <row r="2121">
          <cell r="A2121">
            <v>92779</v>
          </cell>
          <cell r="B2121" t="str">
            <v>ARMAÇÃO DE PILAR OU VIGA DE UMA ESTRUTURA CONVENCIONAL DE CONCRETO ARMADO EM UMA EDIFICAÇÃO TÉRREA OU SOBRADO UTILIZANDO AÇO CA-50 DE 12,5 MM - MONTAGEM. AF_12/2015</v>
          </cell>
          <cell r="C2121" t="str">
            <v>KG</v>
          </cell>
          <cell r="D2121" t="str">
            <v>6,52</v>
          </cell>
        </row>
        <row r="2122">
          <cell r="A2122">
            <v>92780</v>
          </cell>
          <cell r="B2122" t="str">
            <v>ARMAÇÃO DE PILAR OU VIGA DE UMA ESTRUTURA CONVENCIONAL DE CONCRETO ARMADO EM UMA EDIFICAÇÃO TÉRREA OU SOBRADO UTILIZANDO AÇO CA-50 DE 16,0 MM - MONTAGEM. AF_12/2015</v>
          </cell>
          <cell r="C2122" t="str">
            <v>KG</v>
          </cell>
          <cell r="D2122" t="str">
            <v>5,97</v>
          </cell>
        </row>
        <row r="2123">
          <cell r="A2123">
            <v>92781</v>
          </cell>
          <cell r="B2123" t="str">
            <v>ARMAÇÃO DE PILAR OU VIGA DE UMA ESTRUTURA CONVENCIONAL DE CONCRETO ARMADO EM UMA EDIFICAÇÃO TÉRREA OU SOBRADO UTILIZANDO AÇO CA-50 DE 20,0 MM - MONTAGEM. AF_12/2015</v>
          </cell>
          <cell r="C2123" t="str">
            <v>KG</v>
          </cell>
          <cell r="D2123" t="str">
            <v>6,47</v>
          </cell>
        </row>
        <row r="2124">
          <cell r="A2124">
            <v>92782</v>
          </cell>
          <cell r="B2124" t="str">
            <v>ARMAÇÃO DE PILAR OU VIGA DE UMA ESTRUTURA CONVENCIONAL DE CONCRETO ARMADO EM UMA EDIFICAÇÃO TÉRREA OU SOBRADO UTILIZANDO AÇO CA-50 DE 25,0 MM - MONTAGEM. AF_12/2015</v>
          </cell>
          <cell r="C2124" t="str">
            <v>KG</v>
          </cell>
          <cell r="D2124" t="str">
            <v>6,18</v>
          </cell>
        </row>
        <row r="2125">
          <cell r="A2125">
            <v>92783</v>
          </cell>
          <cell r="B2125" t="str">
            <v>ARMAÇÃO DE LAJE DE UMA ESTRUTURA CONVENCIONAL DE CONCRETO ARMADO EM UMA EDIFICAÇÃO TÉRREA OU SOBRADO UTILIZANDO AÇO CA-60 DE 4,2 MM - MONTAGEM. AF_12/2015</v>
          </cell>
          <cell r="C2125" t="str">
            <v>KG</v>
          </cell>
          <cell r="D2125" t="str">
            <v>11,24</v>
          </cell>
        </row>
        <row r="2126">
          <cell r="A2126">
            <v>92784</v>
          </cell>
          <cell r="B2126" t="str">
            <v>ARMAÇÃO DE LAJE DE UMA ESTRUTURA CONVENCIONAL DE CONCRETO ARMADO EM UMA EDIFICAÇÃO TÉRREA OU SOBRADO UTILIZANDO AÇO CA-60 DE 5,0 MM - MONTAGEM. AF_12/2015</v>
          </cell>
          <cell r="C2126" t="str">
            <v>KG</v>
          </cell>
          <cell r="D2126" t="str">
            <v>9,74</v>
          </cell>
        </row>
        <row r="2127">
          <cell r="A2127">
            <v>92785</v>
          </cell>
          <cell r="B2127" t="str">
            <v>ARMAÇÃO DE LAJE DE UMA ESTRUTURA CONVENCIONAL DE CONCRETO ARMADO EM UMA EDIFICAÇÃO TÉRREA OU SOBRADO UTILIZANDO AÇO CA-50 DE 6,3 MM - MONTAGEM. AF_12/2015</v>
          </cell>
          <cell r="C2127" t="str">
            <v>KG</v>
          </cell>
          <cell r="D2127" t="str">
            <v>8,89</v>
          </cell>
        </row>
        <row r="2128">
          <cell r="A2128">
            <v>92786</v>
          </cell>
          <cell r="B2128" t="str">
            <v>ARMAÇÃO DE LAJE DE UMA ESTRUTURA CONVENCIONAL DE CONCRETO ARMADO EM UMA EDIFICAÇÃO TÉRREA OU SOBRADO UTILIZANDO AÇO CA-50 DE 8,0 MM - MONTAGEM. AF_12/2015</v>
          </cell>
          <cell r="C2128" t="str">
            <v>KG</v>
          </cell>
          <cell r="D2128" t="str">
            <v>8,14</v>
          </cell>
        </row>
        <row r="2129">
          <cell r="A2129">
            <v>92787</v>
          </cell>
          <cell r="B2129" t="str">
            <v>ARMAÇÃO DE LAJE DE UMA ESTRUTURA CONVENCIONAL DE CONCRETO ARMADO EM UMA EDIFICAÇÃO TÉRREA OU SOBRADO UTILIZANDO AÇO CA-50 DE 10,0 MM - MONTAGEM. AF_12/2015</v>
          </cell>
          <cell r="C2129" t="str">
            <v>KG</v>
          </cell>
          <cell r="D2129" t="str">
            <v>7,13</v>
          </cell>
        </row>
        <row r="2130">
          <cell r="A2130">
            <v>92788</v>
          </cell>
          <cell r="B2130" t="str">
            <v>ARMAÇÃO DE LAJE DE UMA ESTRUTURA CONVENCIONAL DE CONCRETO ARMADO EM UMA EDIFICAÇÃO TÉRREA OU SOBRADO UTILIZANDO AÇO CA-50 DE 12,5 MM - MONTAGEM. AF_12/2015</v>
          </cell>
          <cell r="C2130" t="str">
            <v>KG</v>
          </cell>
          <cell r="D2130" t="str">
            <v>5,94</v>
          </cell>
        </row>
        <row r="2131">
          <cell r="A2131">
            <v>92789</v>
          </cell>
          <cell r="B2131" t="str">
            <v>ARMAÇÃO DE LAJE DE UMA ESTRUTURA CONVENCIONAL DE CONCRETO ARMADO EM UMA EDIFICAÇÃO TÉRREA OU SOBRADO UTILIZANDO AÇO CA-50 DE 16,0 MM - MONTAGEM. AF_12/2015</v>
          </cell>
          <cell r="C2131" t="str">
            <v>KG</v>
          </cell>
          <cell r="D2131" t="str">
            <v>5,56</v>
          </cell>
        </row>
        <row r="2132">
          <cell r="A2132">
            <v>92790</v>
          </cell>
          <cell r="B2132" t="str">
            <v>ARMAÇÃO DE LAJE DE UMA ESTRUTURA CONVENCIONAL DE CONCRETO ARMADO EM UMA EDIFICAÇÃO TÉRREA OU SOBRADO UTILIZANDO AÇO CA-50 DE 20,0 MM - MONTAGEM. AF_12/2015</v>
          </cell>
          <cell r="C2132" t="str">
            <v>KG</v>
          </cell>
          <cell r="D2132" t="str">
            <v>6,16</v>
          </cell>
        </row>
        <row r="2133">
          <cell r="A2133">
            <v>92791</v>
          </cell>
          <cell r="B2133" t="str">
            <v>CORTE E DOBRA DE AÇO CA-60, DIÂMETRO DE 5,0 MM, UTILIZADO EM ESTRUTURAS DIVERSAS, EXCETO LAJES. AF_12/2015</v>
          </cell>
          <cell r="C2133" t="str">
            <v>KG</v>
          </cell>
          <cell r="D2133" t="str">
            <v>6,45</v>
          </cell>
        </row>
        <row r="2134">
          <cell r="A2134">
            <v>92792</v>
          </cell>
          <cell r="B2134" t="str">
            <v>CORTE E DOBRA DE AÇO CA-50, DIÂMETRO DE 6,3 MM, UTILIZADO EM ESTRUTURAS DIVERSAS, EXCETO LAJES. AF_12/2015</v>
          </cell>
          <cell r="C2134" t="str">
            <v>KG</v>
          </cell>
          <cell r="D2134" t="str">
            <v>6,32</v>
          </cell>
        </row>
        <row r="2135">
          <cell r="A2135">
            <v>92793</v>
          </cell>
          <cell r="B2135" t="str">
            <v>CORTE E DOBRA DE AÇO CA-50, DIÂMETRO DE 8,0 MM, UTILIZADO EM ESTRUTURAS DIVERSAS, EXCETO LAJES. AF_12/2015</v>
          </cell>
          <cell r="C2135" t="str">
            <v>KG</v>
          </cell>
          <cell r="D2135" t="str">
            <v>6,17</v>
          </cell>
        </row>
        <row r="2136">
          <cell r="A2136">
            <v>92794</v>
          </cell>
          <cell r="B2136" t="str">
            <v>CORTE E DOBRA DE AÇO CA-50, DIÂMETRO DE 10,0 MM, UTILIZADO EM ESTRUTURAS DIVERSAS, EXCETO LAJES. AF_12/2015</v>
          </cell>
          <cell r="C2136" t="str">
            <v>KG</v>
          </cell>
          <cell r="D2136" t="str">
            <v>5,64</v>
          </cell>
        </row>
        <row r="2137">
          <cell r="A2137">
            <v>92795</v>
          </cell>
          <cell r="B2137" t="str">
            <v>CORTE E DOBRA DE AÇO CA-50, DIÂMETRO DE 12,5 MM, UTILIZADO EM ESTRUTURAS DIVERSAS, EXCETO LAJES. AF_12/2015</v>
          </cell>
          <cell r="C2137" t="str">
            <v>KG</v>
          </cell>
          <cell r="D2137" t="str">
            <v>4,81</v>
          </cell>
        </row>
        <row r="2138">
          <cell r="A2138">
            <v>92796</v>
          </cell>
          <cell r="B2138" t="str">
            <v>CORTE E DOBRA DE AÇO CA-50, DIÂMETRO DE 16,0 MM, UTILIZADO EM ESTRUTURAS DIVERSAS, EXCETO LAJES. AF_12/2015</v>
          </cell>
          <cell r="C2138" t="str">
            <v>KG</v>
          </cell>
          <cell r="D2138" t="str">
            <v>4,74</v>
          </cell>
        </row>
        <row r="2139">
          <cell r="A2139">
            <v>92797</v>
          </cell>
          <cell r="B2139" t="str">
            <v>CORTE E DOBRA DE AÇO CA-50, DIÂMETRO DE 20,0 MM, UTILIZADO EM ESTRUTURAS DIVERSAS, EXCETO LAJES. AF_12/2015</v>
          </cell>
          <cell r="C2139" t="str">
            <v>KG</v>
          </cell>
          <cell r="D2139" t="str">
            <v>5,57</v>
          </cell>
        </row>
        <row r="2140">
          <cell r="A2140">
            <v>92798</v>
          </cell>
          <cell r="B2140" t="str">
            <v>CORTE E DOBRA DE AÇO CA-50, DIÂMETRO DE 25,0 MM, UTILIZADO EM ESTRUTURAS DIVERSAS, EXCETO LAJES. AF_12/2015</v>
          </cell>
          <cell r="C2140" t="str">
            <v>KG</v>
          </cell>
          <cell r="D2140" t="str">
            <v>5,55</v>
          </cell>
        </row>
        <row r="2141">
          <cell r="A2141">
            <v>92799</v>
          </cell>
          <cell r="B2141" t="str">
            <v>CORTE E DOBRA DE AÇO CA-60, DIÂMETRO DE 4,2 MM, UTILIZADO EM LAJE. AF_12/2015</v>
          </cell>
          <cell r="C2141" t="str">
            <v>KG</v>
          </cell>
          <cell r="D2141" t="str">
            <v>6,78</v>
          </cell>
        </row>
        <row r="2142">
          <cell r="A2142">
            <v>92800</v>
          </cell>
          <cell r="B2142" t="str">
            <v>CORTE E DOBRA DE AÇO CA-60, DIÂMETRO DE 5,0 MM, UTILIZADO EM LAJE. AF_12/2015</v>
          </cell>
          <cell r="C2142" t="str">
            <v>KG</v>
          </cell>
          <cell r="D2142" t="str">
            <v>6,08</v>
          </cell>
        </row>
        <row r="2143">
          <cell r="A2143">
            <v>92801</v>
          </cell>
          <cell r="B2143" t="str">
            <v>CORTE E DOBRA DE AÇO CA-50, DIÂMETRO DE 6,3 MM, UTILIZADO EM LAJE. AF_12/2015</v>
          </cell>
          <cell r="C2143" t="str">
            <v>KG</v>
          </cell>
          <cell r="D2143" t="str">
            <v>6,10</v>
          </cell>
        </row>
        <row r="2144">
          <cell r="A2144">
            <v>92802</v>
          </cell>
          <cell r="B2144" t="str">
            <v>CORTE E DOBRA DE AÇO CA-50, DIÂMETRO DE 8,0 MM, UTILIZADO EM LAJE. AF_12/2015</v>
          </cell>
          <cell r="C2144" t="str">
            <v>KG</v>
          </cell>
          <cell r="D2144" t="str">
            <v>6,05</v>
          </cell>
        </row>
        <row r="2145">
          <cell r="A2145">
            <v>92803</v>
          </cell>
          <cell r="B2145" t="str">
            <v>CORTE E DOBRA DE AÇO CA-50, DIÂMETRO DE 10,0 MM, UTILIZADO EM LAJE. AF_12/2015</v>
          </cell>
          <cell r="C2145" t="str">
            <v>KG</v>
          </cell>
          <cell r="D2145" t="str">
            <v>5,56</v>
          </cell>
        </row>
        <row r="2146">
          <cell r="A2146">
            <v>92804</v>
          </cell>
          <cell r="B2146" t="str">
            <v>CORTE E DOBRA DE AÇO CA-50, DIÂMETRO DE 12,5 MM, UTILIZADO EM LAJE. AF_12/2015</v>
          </cell>
          <cell r="C2146" t="str">
            <v>KG</v>
          </cell>
          <cell r="D2146" t="str">
            <v>4,76</v>
          </cell>
        </row>
        <row r="2147">
          <cell r="A2147">
            <v>92805</v>
          </cell>
          <cell r="B2147" t="str">
            <v>CORTE E DOBRA DE AÇO CA-50, DIÂMETRO DE 16,0 MM, UTILIZADO EM LAJE. AF_12/2015</v>
          </cell>
          <cell r="C2147" t="str">
            <v>KG</v>
          </cell>
          <cell r="D2147" t="str">
            <v>4,72</v>
          </cell>
        </row>
        <row r="2148">
          <cell r="A2148">
            <v>92806</v>
          </cell>
          <cell r="B2148" t="str">
            <v>CORTE E DOBRA DE AÇO CA-50, DIÂMETRO DE 20,0 MM, UTILIZADO EM LAJE. AF_12/2015</v>
          </cell>
          <cell r="C2148" t="str">
            <v>KG</v>
          </cell>
          <cell r="D2148" t="str">
            <v>5,56</v>
          </cell>
        </row>
        <row r="2149">
          <cell r="A2149">
            <v>92875</v>
          </cell>
          <cell r="B2149" t="str">
            <v>CORTE E DOBRA DE AÇO CA-25, DIÂMETRO DE 6,3 MM. AF_12/2015</v>
          </cell>
          <cell r="C2149" t="str">
            <v>KG</v>
          </cell>
          <cell r="D2149" t="str">
            <v>5,82</v>
          </cell>
        </row>
        <row r="2150">
          <cell r="A2150">
            <v>92876</v>
          </cell>
          <cell r="B2150" t="str">
            <v>CORTE E DOBRA DE AÇO CA-25, DIÂMETRO DE 8,0 MM. AF_12/2015</v>
          </cell>
          <cell r="C2150" t="str">
            <v>KG</v>
          </cell>
          <cell r="D2150" t="str">
            <v>5,62</v>
          </cell>
        </row>
        <row r="2151">
          <cell r="A2151">
            <v>92877</v>
          </cell>
          <cell r="B2151" t="str">
            <v>CORTE E DOBRA DE AÇO CA-25, DIÂMETRO DE 10,0 MM. AF_12/2015</v>
          </cell>
          <cell r="C2151" t="str">
            <v>KG</v>
          </cell>
          <cell r="D2151" t="str">
            <v>6,04</v>
          </cell>
        </row>
        <row r="2152">
          <cell r="A2152">
            <v>92878</v>
          </cell>
          <cell r="B2152" t="str">
            <v>CORTE E DOBRA DE AÇO CA-25, DIÂMETRO DE 12,5 MM. AF_12/2015</v>
          </cell>
          <cell r="C2152" t="str">
            <v>KG</v>
          </cell>
          <cell r="D2152" t="str">
            <v>5,93</v>
          </cell>
        </row>
        <row r="2153">
          <cell r="A2153">
            <v>92879</v>
          </cell>
          <cell r="B2153" t="str">
            <v>CORTE E DOBRA DE AÇO CA-25, DIÂMETRO DE 16,0 MM. AF_12/2015</v>
          </cell>
          <cell r="C2153" t="str">
            <v>KG</v>
          </cell>
          <cell r="D2153" t="str">
            <v>5,86</v>
          </cell>
        </row>
        <row r="2154">
          <cell r="A2154">
            <v>92880</v>
          </cell>
          <cell r="B2154" t="str">
            <v>CORTE E DOBRA DE AÇO CA-25, DIÂMETRO DE 20,0 MM. AF_12/2015</v>
          </cell>
          <cell r="C2154" t="str">
            <v>KG</v>
          </cell>
          <cell r="D2154" t="str">
            <v>5,99</v>
          </cell>
        </row>
        <row r="2155">
          <cell r="A2155">
            <v>92881</v>
          </cell>
          <cell r="B2155" t="str">
            <v>CORTE E DOBRA DE AÇO CA-25, DIÂMETRO DE 25,0 MM. AF_12/2015</v>
          </cell>
          <cell r="C2155" t="str">
            <v>KG</v>
          </cell>
          <cell r="D2155" t="str">
            <v>5,97</v>
          </cell>
        </row>
        <row r="2156">
          <cell r="A2156">
            <v>92882</v>
          </cell>
          <cell r="B2156" t="str">
            <v>ARMAÇÃO UTILIZANDO AÇO CA-25 DE 6,3 MM - MONTAGEM. AF_12/2015</v>
          </cell>
          <cell r="C2156" t="str">
            <v>KG</v>
          </cell>
          <cell r="D2156" t="str">
            <v>8,11</v>
          </cell>
        </row>
        <row r="2157">
          <cell r="A2157">
            <v>92883</v>
          </cell>
          <cell r="B2157" t="str">
            <v>ARMAÇÃO UTILIZANDO AÇO CA-25 DE 8,0 MM - MONTAGEM. AF_12/2015</v>
          </cell>
          <cell r="C2157" t="str">
            <v>KG</v>
          </cell>
          <cell r="D2157" t="str">
            <v>7,40</v>
          </cell>
        </row>
        <row r="2158">
          <cell r="A2158">
            <v>92884</v>
          </cell>
          <cell r="B2158" t="str">
            <v>ARMAÇÃO UTILIZANDO AÇO CA-25 DE 10,0 MM - MONTAGEM. AF_12/2015</v>
          </cell>
          <cell r="C2158" t="str">
            <v>KG</v>
          </cell>
          <cell r="D2158" t="str">
            <v>7,44</v>
          </cell>
        </row>
        <row r="2159">
          <cell r="A2159">
            <v>92885</v>
          </cell>
          <cell r="B2159" t="str">
            <v>ARMAÇÃO UTILIZANDO AÇO CA-25 DE 12,5 MM - MONTAGEM. AF_12/2015</v>
          </cell>
          <cell r="C2159" t="str">
            <v>KG</v>
          </cell>
          <cell r="D2159" t="str">
            <v>7,01</v>
          </cell>
        </row>
        <row r="2160">
          <cell r="A2160">
            <v>92886</v>
          </cell>
          <cell r="B2160" t="str">
            <v>ARMAÇÃO UTILIZANDO AÇO CA-25 DE 16,0 MM - MONTAGEM. AF_12/2015</v>
          </cell>
          <cell r="C2160" t="str">
            <v>KG</v>
          </cell>
          <cell r="D2160" t="str">
            <v>6,67</v>
          </cell>
        </row>
        <row r="2161">
          <cell r="A2161">
            <v>92887</v>
          </cell>
          <cell r="B2161" t="str">
            <v>ARMAÇÃO UTILIZANDO AÇO CA-25 DE 20,0 MM - MONTAGEM. AF_12/2015</v>
          </cell>
          <cell r="C2161" t="str">
            <v>KG</v>
          </cell>
          <cell r="D2161" t="str">
            <v>6,60</v>
          </cell>
        </row>
        <row r="2162">
          <cell r="A2162">
            <v>92888</v>
          </cell>
          <cell r="B2162" t="str">
            <v>ARMAÇÃO UTILIZANDO AÇO CA-25 DE 25,0 MM - MONTAGEM. AF_12/2015</v>
          </cell>
          <cell r="C2162" t="str">
            <v>KG</v>
          </cell>
          <cell r="D2162" t="str">
            <v>6,44</v>
          </cell>
        </row>
        <row r="2163">
          <cell r="A2163">
            <v>92915</v>
          </cell>
          <cell r="B2163" t="str">
            <v>ARMAÇÃO DE ESTRUTURAS DE CONCRETO ARMADO, EXCETO VIGAS, PILARES, LAJES E FUNDAÇÕES, UTILIZANDO AÇO CA-60 DE 5,0 MM - MONTAGEM. AF_12/2015</v>
          </cell>
          <cell r="C2163" t="str">
            <v>KG</v>
          </cell>
          <cell r="D2163" t="str">
            <v>10,38</v>
          </cell>
        </row>
        <row r="2164">
          <cell r="A2164">
            <v>92916</v>
          </cell>
          <cell r="B2164" t="str">
            <v>ARMAÇÃO DE ESTRUTURAS DE CONCRETO ARMADO, EXCETO VIGAS, PILARES, LAJES E FUNDAÇÕES, UTILIZANDO AÇO CA-50 DE 6,3 MM - MONTAGEM. AF_12/2015</v>
          </cell>
          <cell r="C2164" t="str">
            <v>KG</v>
          </cell>
          <cell r="D2164" t="str">
            <v>9,39</v>
          </cell>
        </row>
        <row r="2165">
          <cell r="A2165">
            <v>92917</v>
          </cell>
          <cell r="B2165" t="str">
            <v>ARMAÇÃO DE ESTRUTURAS DE CONCRETO ARMADO, EXCETO VIGAS, PILARES, LAJES E FUNDAÇÕES, UTILIZANDO AÇO CA-50 DE 8,0 MM - MONTAGEM. AF_12/2015</v>
          </cell>
          <cell r="C2165" t="str">
            <v>KG</v>
          </cell>
          <cell r="D2165" t="str">
            <v>8,53</v>
          </cell>
        </row>
        <row r="2166">
          <cell r="A2166">
            <v>92919</v>
          </cell>
          <cell r="B2166" t="str">
            <v>ARMAÇÃO DE ESTRUTURAS DE CONCRETO ARMADO, EXCETO VIGAS, PILARES, LAJES E FUNDAÇÕES, UTILIZANDO AÇO CA-50 DE 10,0 MM - MONTAGEM. AF_12/2015</v>
          </cell>
          <cell r="C2166" t="str">
            <v>KG</v>
          </cell>
          <cell r="D2166" t="str">
            <v>7,47</v>
          </cell>
        </row>
        <row r="2167">
          <cell r="A2167">
            <v>92921</v>
          </cell>
          <cell r="B2167" t="str">
            <v>ARMAÇÃO DE ESTRUTURAS DE CONCRETO ARMADO, EXCETO VIGAS, PILARES, LAJES E FUNDAÇÕES, UTILIZANDO AÇO CA-50 DE 12,5 MM - MONTAGEM. AF_12/2015</v>
          </cell>
          <cell r="C2167" t="str">
            <v>KG</v>
          </cell>
          <cell r="D2167" t="str">
            <v>6,21</v>
          </cell>
        </row>
        <row r="2168">
          <cell r="A2168">
            <v>92922</v>
          </cell>
          <cell r="B2168" t="str">
            <v>ARMAÇÃO DE ESTRUTURAS DE CONCRETO ARMADO, EXCETO VIGAS, PILARES, LAJES E FUNDAÇÕES, UTILIZANDO AÇO CA-50 DE 16,0 MM - MONTAGEM. AF_12/2015</v>
          </cell>
          <cell r="C2168" t="str">
            <v>KG</v>
          </cell>
          <cell r="D2168" t="str">
            <v>5,76</v>
          </cell>
        </row>
        <row r="2169">
          <cell r="A2169">
            <v>92923</v>
          </cell>
          <cell r="B2169" t="str">
            <v>ARMAÇÃO DE ESTRUTURAS DE CONCRETO ARMADO, EXCETO VIGAS, PILARES, LAJES E FUNDAÇÕES, UTILIZANDO AÇO CA-50 DE 20,0 MM - MONTAGEM. AF_12/2015</v>
          </cell>
          <cell r="C2169" t="str">
            <v>KG</v>
          </cell>
          <cell r="D2169" t="str">
            <v>6,33</v>
          </cell>
        </row>
        <row r="2170">
          <cell r="A2170">
            <v>92924</v>
          </cell>
          <cell r="B2170" t="str">
            <v>ARMAÇÃO DE ESTRUTURAS DE CONCRETO ARMADO, EXCETO VIGAS, PILARES, LAJES E FUNDAÇÕES, UTILIZANDO AÇO CA-50 DE 25,0 MM - MONTAGEM. AF_12/2015</v>
          </cell>
          <cell r="C2170" t="str">
            <v>KG</v>
          </cell>
          <cell r="D2170" t="str">
            <v>6,10</v>
          </cell>
        </row>
        <row r="2171">
          <cell r="A2171">
            <v>95445</v>
          </cell>
          <cell r="B2171" t="str">
            <v>CORTE E DOBRA DE AÇO CA-60, DIÂMETRO DE 5,0 MM, UTILIZADO EM ESTRIBO CONTÍNUO HELICOIDAL. AF_10/2016</v>
          </cell>
          <cell r="C2171" t="str">
            <v>KG</v>
          </cell>
          <cell r="D2171" t="str">
            <v>5,11</v>
          </cell>
        </row>
        <row r="2172">
          <cell r="A2172">
            <v>95446</v>
          </cell>
          <cell r="B2172" t="str">
            <v>CORTE E DOBRA DE AÇO CA-50, DIÂMETRO DE 6,3 MM, UTILIZADO EM ESTRIBO CONTÍNUO HELICOIDAL. AF_10/2016</v>
          </cell>
          <cell r="C2172" t="str">
            <v>KG</v>
          </cell>
          <cell r="D2172" t="str">
            <v>5,51</v>
          </cell>
        </row>
        <row r="2173">
          <cell r="A2173">
            <v>95448</v>
          </cell>
          <cell r="B2173" t="str">
            <v>CORTE E DOBRA DE AÇO CA-50, DIÂMERO DE 32 MM, UTILIZADO EM ESTRUTURAS DIVERSAS, EXCETO LAJE. AF_10/2016</v>
          </cell>
          <cell r="C2173" t="str">
            <v>KG</v>
          </cell>
          <cell r="D2173" t="str">
            <v>6,09</v>
          </cell>
        </row>
        <row r="2174">
          <cell r="A2174">
            <v>95576</v>
          </cell>
          <cell r="B2174" t="str">
            <v>MONTAGEM DE ARMADURA LONGITUDINAL/TRANSVERSAL DE ESTACAS DE SEÇÃO CIRCULAR, DIÂMETRO = 8,0 MM. AF_11/2016</v>
          </cell>
          <cell r="C2174" t="str">
            <v>KG</v>
          </cell>
          <cell r="D2174" t="str">
            <v>8,08</v>
          </cell>
        </row>
        <row r="2175">
          <cell r="A2175">
            <v>95577</v>
          </cell>
          <cell r="B2175" t="str">
            <v>MONTAGEM DE ARMADURA LONGITUDINAL DE ESTACAS DE SEÇÃO CIRCULAR, DIÂMETRO = 10,0 MM. AF_11/2016</v>
          </cell>
          <cell r="C2175" t="str">
            <v>KG</v>
          </cell>
          <cell r="D2175" t="str">
            <v>7,21</v>
          </cell>
        </row>
        <row r="2176">
          <cell r="A2176">
            <v>95578</v>
          </cell>
          <cell r="B2176" t="str">
            <v>MONTAGEM DE ARMADURA LONGITUDINAL/TRANSVERSAL DE ESTACAS DE SEÇÃO CIRCULAR, DIÂMETRO = 12,5 MM. AF_11/2016</v>
          </cell>
          <cell r="C2176" t="str">
            <v>KG</v>
          </cell>
          <cell r="D2176" t="str">
            <v>6,12</v>
          </cell>
        </row>
        <row r="2177">
          <cell r="A2177">
            <v>95579</v>
          </cell>
          <cell r="B2177" t="str">
            <v>MONTAGEM DE ARMADURA LONGITUDINAL DE ESTACAS DE SEÇÃO CIRCULAR, DIÂMETRO = 16,0 MM. AF_11/2016</v>
          </cell>
          <cell r="C2177" t="str">
            <v>KG</v>
          </cell>
          <cell r="D2177" t="str">
            <v>5,80</v>
          </cell>
        </row>
        <row r="2178">
          <cell r="A2178">
            <v>95580</v>
          </cell>
          <cell r="B2178" t="str">
            <v>MONTAGEM DE ARMADURA LONGITUDINAL DE ESTACAS DE SEÇÃO CIRCULAR, DIÂMETRO = 20,0 MM. AF_11/2016</v>
          </cell>
          <cell r="C2178" t="str">
            <v>KG</v>
          </cell>
          <cell r="D2178" t="str">
            <v>6,47</v>
          </cell>
        </row>
        <row r="2179">
          <cell r="A2179">
            <v>95581</v>
          </cell>
          <cell r="B2179" t="str">
            <v>MONTAGEM DE ARMADURA LONGITUDINAL DE ESTACAS DE SEÇÃO CIRCULAR, DIÂMETRO = 25,0 MM. AF_11/2016</v>
          </cell>
          <cell r="C2179" t="str">
            <v>KG</v>
          </cell>
          <cell r="D2179" t="str">
            <v>6,32</v>
          </cell>
        </row>
        <row r="2180">
          <cell r="A2180">
            <v>95582</v>
          </cell>
          <cell r="B2180" t="str">
            <v>MONTAGEM DE ARMADURA LONGITUDINAL DE ESTACAS DE SEÇÃO CIRCULAR, DIÂMETRO = 32,0 MM. AF_11/2016</v>
          </cell>
          <cell r="C2180" t="str">
            <v>KG</v>
          </cell>
          <cell r="D2180" t="str">
            <v>6,75</v>
          </cell>
        </row>
        <row r="2181">
          <cell r="A2181">
            <v>95583</v>
          </cell>
          <cell r="B2181" t="str">
            <v>MONTAGEM DE ARMADURA TRANSVERSAL DE ESTACAS DE SEÇÃO CIRCULAR, DIÂMETRO = 5,0 MM. AF_11/2016</v>
          </cell>
          <cell r="C2181" t="str">
            <v>KG</v>
          </cell>
          <cell r="D2181" t="str">
            <v>10,75</v>
          </cell>
        </row>
        <row r="2182">
          <cell r="A2182">
            <v>95584</v>
          </cell>
          <cell r="B2182" t="str">
            <v>MONTAGEM DE ARMADURA TRANSVERSAL DE ESTACAS DE SEÇÃO CIRCULAR, DIÂMETRO = 6,3 MM. AF_11/2016</v>
          </cell>
          <cell r="C2182" t="str">
            <v>KG</v>
          </cell>
          <cell r="D2182" t="str">
            <v>9,10</v>
          </cell>
        </row>
        <row r="2183">
          <cell r="A2183">
            <v>95585</v>
          </cell>
          <cell r="B2183" t="str">
            <v>MONTAGEM DE ARMADURA LONGITUDINAL/TRANSVERSAL DE ESTACAS DE SEÇÃO RETANGULAR (BARRETE), DIÂMETRO = 8,0 MM. AF_11/2016</v>
          </cell>
          <cell r="C2183" t="str">
            <v>KG</v>
          </cell>
          <cell r="D2183" t="str">
            <v>8,42</v>
          </cell>
        </row>
        <row r="2184">
          <cell r="A2184">
            <v>95586</v>
          </cell>
          <cell r="B2184" t="str">
            <v>MONTAGEM DE ARMADURA LONGITUDINAL DE ESTACAS DE SEÇÃO RETANGULAR (BARRETE), DIÂMETRO = 10,0 MM. AF_11/2016</v>
          </cell>
          <cell r="C2184" t="str">
            <v>KG</v>
          </cell>
          <cell r="D2184" t="str">
            <v>7,47</v>
          </cell>
        </row>
        <row r="2185">
          <cell r="A2185">
            <v>95587</v>
          </cell>
          <cell r="B2185" t="str">
            <v>MONTAGEM DE ARMADURA LONGITUDINAL/TRANSVERSAL DE ESTACAS DE SEÇÃO RETANGULAR (BARRETE), DIÂMETRO = 12,5 MM. AF_11/2016</v>
          </cell>
          <cell r="C2185" t="str">
            <v>KG</v>
          </cell>
          <cell r="D2185" t="str">
            <v>6,34</v>
          </cell>
        </row>
        <row r="2186">
          <cell r="A2186">
            <v>95588</v>
          </cell>
          <cell r="B2186" t="str">
            <v>MONTAGEM DE ARMADURA LONGITUDINAL DE ESTACAS DE SEÇÃO RETANGULAR (BARRETE), DIÂMETRO = 16,0 MM. AF_11/2016</v>
          </cell>
          <cell r="C2186" t="str">
            <v>KG</v>
          </cell>
          <cell r="D2186" t="str">
            <v>5,98</v>
          </cell>
        </row>
        <row r="2187">
          <cell r="A2187">
            <v>95589</v>
          </cell>
          <cell r="B2187" t="str">
            <v>MONTAGEM DE ARMADURA LONGITUDINAL DE ESTACAS DE SEÇÃO RETANGULAR (BARRETE), DIÂMETRO = 20,0 MM. AF_11/2016</v>
          </cell>
          <cell r="C2187" t="str">
            <v>KG</v>
          </cell>
          <cell r="D2187" t="str">
            <v>6,62</v>
          </cell>
        </row>
        <row r="2188">
          <cell r="A2188">
            <v>95590</v>
          </cell>
          <cell r="B2188" t="str">
            <v>MONTAGEM DE ARMADURA LONGITUDINAL DE ESTACAS DE SEÇÃO RETANGULAR (BARRETE), DIÂMETRO = 25,0 MM. AF_11/2016</v>
          </cell>
          <cell r="C2188" t="str">
            <v>KG</v>
          </cell>
          <cell r="D2188" t="str">
            <v>6,43</v>
          </cell>
        </row>
        <row r="2189">
          <cell r="A2189">
            <v>95591</v>
          </cell>
          <cell r="B2189" t="str">
            <v>MONTAGEM DE ARMADURA LONGITUDINAL DE ESTACAS DE SEÇÃO RETANGULAR (BARRETE), DIÂMETRO = 32,0 MM. AF_11/2016</v>
          </cell>
          <cell r="C2189" t="str">
            <v>KG</v>
          </cell>
          <cell r="D2189" t="str">
            <v>6,82</v>
          </cell>
        </row>
        <row r="2190">
          <cell r="A2190">
            <v>95592</v>
          </cell>
          <cell r="B2190" t="str">
            <v>MONTAGEM DE ARMADURA TRANSVERSAL DE ESTACAS DE SEÇÃO RETANGULAR (BARRETE), DIÂMETRO = 5,0 MM. AF_11/2016</v>
          </cell>
          <cell r="C2190" t="str">
            <v>KG</v>
          </cell>
          <cell r="D2190" t="str">
            <v>13,17</v>
          </cell>
        </row>
        <row r="2191">
          <cell r="A2191">
            <v>95593</v>
          </cell>
          <cell r="B2191" t="str">
            <v>MONTAGEM DE ARMADURA TRANSVERSAL DE ESTACAS DE SEÇÃO RETANGULAR (BARRETE), DIÂMETRO = 6,3 MM. AF_11/2016</v>
          </cell>
          <cell r="C2191" t="str">
            <v>KG</v>
          </cell>
          <cell r="D2191" t="str">
            <v>10,58</v>
          </cell>
        </row>
        <row r="2192">
          <cell r="A2192">
            <v>95943</v>
          </cell>
          <cell r="B2192" t="str">
            <v>ARMAÇÃO DE ESCADA, COM 2 LANCES, DE UMA ESTRUTURA CONVENCIONAL DE CONCRETO ARMADO UTILIZANDO AÇO CA-60 DE 5,0 MM - MONTAGEM. AF_01/2017</v>
          </cell>
          <cell r="C2192" t="str">
            <v>KG</v>
          </cell>
          <cell r="D2192" t="str">
            <v>13,85</v>
          </cell>
        </row>
        <row r="2193">
          <cell r="A2193">
            <v>95944</v>
          </cell>
          <cell r="B2193" t="str">
            <v>ARMAÇÃO DE ESCADA, COM 2 LANCES, DE UMA ESTRUTURA CONVENCIONAL DE CONCRETO ARMADO UTILIZANDO AÇO CA-50 DE 6,3 MM - MONTAGEM. AF_01/2017</v>
          </cell>
          <cell r="C2193" t="str">
            <v>KG</v>
          </cell>
          <cell r="D2193" t="str">
            <v>12,44</v>
          </cell>
        </row>
        <row r="2194">
          <cell r="A2194">
            <v>95945</v>
          </cell>
          <cell r="B2194" t="str">
            <v>ARMAÇÃO DE ESCADA, COM 2 LANCES, DE UMA ESTRUTURA CONVENCIONAL DE CONCRETO ARMADO UTILIZANDO AÇO CA-50 DE 8,0 MM - MONTAGEM. AF_01/2017</v>
          </cell>
          <cell r="C2194" t="str">
            <v>KG</v>
          </cell>
          <cell r="D2194" t="str">
            <v>9,91</v>
          </cell>
        </row>
        <row r="2195">
          <cell r="A2195">
            <v>95946</v>
          </cell>
          <cell r="B2195" t="str">
            <v>ARMAÇÃO DE ESCADA, COM 2 LANCES, DE UMA ESTRUTURA CONVENCIONAL DE CONCRETO ARMADO UTILIZANDO AÇO CA-50 DE 10,0 MM - MONTAGEM. AF_01/2017</v>
          </cell>
          <cell r="C2195" t="str">
            <v>KG</v>
          </cell>
          <cell r="D2195" t="str">
            <v>7,77</v>
          </cell>
        </row>
        <row r="2196">
          <cell r="A2196">
            <v>95947</v>
          </cell>
          <cell r="B2196" t="str">
            <v>ARMAÇÃO DE ESCADA, COM 2 LANCES, DE UMA ESTRUTURA CONVENCIONAL DE CONCRETO ARMADO UTILIZANDO AÇO CA-50 DE 12,5 MM - MONTAGEM. AF_01/2017</v>
          </cell>
          <cell r="C2196" t="str">
            <v>KG</v>
          </cell>
          <cell r="D2196" t="str">
            <v>5,90</v>
          </cell>
        </row>
        <row r="2197">
          <cell r="A2197">
            <v>95948</v>
          </cell>
          <cell r="B2197" t="str">
            <v>ARMAÇÃO DE ESCADA, COM 2 LANCES, DE UMA ESTRUTURA CONVENCIONAL DE CONCRETO ARMADO UTILIZANDO AÇO CA-50 DE 16,0 MM - MONTAGEM. AF_01/2017</v>
          </cell>
          <cell r="C2197" t="str">
            <v>KG</v>
          </cell>
          <cell r="D2197" t="str">
            <v>5,13</v>
          </cell>
        </row>
        <row r="2198">
          <cell r="A2198">
            <v>96544</v>
          </cell>
          <cell r="B2198" t="str">
            <v>ARMAÇÃO DE BLOCO, VIGA BALDRAME OU SAPATA UTILIZANDO AÇO CA-50 DE 6,3 MM - MONTAGEM. AF_06/2017</v>
          </cell>
          <cell r="C2198" t="str">
            <v>KG</v>
          </cell>
          <cell r="D2198" t="str">
            <v>10,12</v>
          </cell>
        </row>
        <row r="2199">
          <cell r="A2199">
            <v>96545</v>
          </cell>
          <cell r="B2199" t="str">
            <v>ARMAÇÃO DE BLOCO, VIGA BALDRAME OU SAPATA UTILIZANDO AÇO CA-50 DE 8 MM - MONTAGEM. AF_06/2017</v>
          </cell>
          <cell r="C2199" t="str">
            <v>KG</v>
          </cell>
          <cell r="D2199" t="str">
            <v>9,12</v>
          </cell>
        </row>
        <row r="2200">
          <cell r="A2200">
            <v>96546</v>
          </cell>
          <cell r="B2200" t="str">
            <v>ARMAÇÃO DE BLOCO, VIGA BALDRAME OU SAPATA UTILIZANDO AÇO CA-50 DE 10 MM - MONTAGEM. AF_06/2017</v>
          </cell>
          <cell r="C2200" t="str">
            <v>KG</v>
          </cell>
          <cell r="D2200" t="str">
            <v>7,96</v>
          </cell>
        </row>
        <row r="2201">
          <cell r="A2201">
            <v>96547</v>
          </cell>
          <cell r="B2201" t="str">
            <v>ARMAÇÃO DE BLOCO, VIGA BALDRAME OU SAPATA UTILIZANDO AÇO CA-50 DE 12,5 MM - MONTAGEM. AF_06/2017</v>
          </cell>
          <cell r="C2201" t="str">
            <v>KG</v>
          </cell>
          <cell r="D2201" t="str">
            <v>6,62</v>
          </cell>
        </row>
        <row r="2202">
          <cell r="A2202">
            <v>96548</v>
          </cell>
          <cell r="B2202" t="str">
            <v>ARMAÇÃO DE BLOCO, VIGA BALDRAME OU SAPATA UTILIZANDO AÇO CA-50 DE 16 MM - MONTAGEM. AF_06/2017</v>
          </cell>
          <cell r="C2202" t="str">
            <v>KG</v>
          </cell>
          <cell r="D2202" t="str">
            <v>6,13</v>
          </cell>
        </row>
        <row r="2203">
          <cell r="A2203">
            <v>96549</v>
          </cell>
          <cell r="B2203" t="str">
            <v>ARMAÇÃO DE BLOCO, VIGA BALDRAME OU SAPATA UTILIZANDO AÇO CA-50 DE 20 MM - MONTAGEM. AF_06/2017</v>
          </cell>
          <cell r="C2203" t="str">
            <v>KG</v>
          </cell>
          <cell r="D2203" t="str">
            <v>6,66</v>
          </cell>
        </row>
        <row r="2204">
          <cell r="A2204">
            <v>96550</v>
          </cell>
          <cell r="B2204" t="str">
            <v>ARMAÇÃO DE BLOCO, VIGA BALDRAME OU SAPATA UTILIZANDO AÇO CA-50 DE 25 MM - MONTAGEM. AF_06/2017</v>
          </cell>
          <cell r="C2204" t="str">
            <v>KG</v>
          </cell>
          <cell r="D2204" t="str">
            <v>6,40</v>
          </cell>
        </row>
        <row r="2205">
          <cell r="A2205">
            <v>100066</v>
          </cell>
          <cell r="B2205" t="str">
            <v>ARMAÇÃO DO SISTEMA DE PAREDES DE CONCRETO, EXECUTADA COMO ARMADURA POSITIVA DE LAJES, TELA Q-196. AF_06/2019</v>
          </cell>
          <cell r="C2205" t="str">
            <v>KG</v>
          </cell>
          <cell r="D2205" t="str">
            <v>6,76</v>
          </cell>
        </row>
        <row r="2206">
          <cell r="A2206">
            <v>100067</v>
          </cell>
          <cell r="B2206" t="str">
            <v>ARMAÇÃO DO SISTEMA DE PAREDES DE CONCRETO, EXECUTADA COMO REFORÇO, VERGALHÃO DE 5,0 MM DE DIÂMETRO. AF_06/2019</v>
          </cell>
          <cell r="C2206" t="str">
            <v>KG</v>
          </cell>
          <cell r="D2206" t="str">
            <v>7,38</v>
          </cell>
        </row>
        <row r="2207">
          <cell r="A2207">
            <v>100068</v>
          </cell>
          <cell r="B2207" t="str">
            <v>ARMAÇÃO DO SISTEMA DE PAREDES DE CONCRETO, EXECUTADA COMO REFORÇO, VERGALHÃO DE 12,5 MM DE DIÂMETRO. AF_06/2019</v>
          </cell>
          <cell r="C2207" t="str">
            <v>KG</v>
          </cell>
          <cell r="D2207" t="str">
            <v>5,55</v>
          </cell>
        </row>
        <row r="2208">
          <cell r="A2208">
            <v>89993</v>
          </cell>
          <cell r="B2208" t="str">
            <v>GRAUTEAMENTO VERTICAL EM ALVENARIA ESTRUTURAL. AF_01/2015</v>
          </cell>
          <cell r="C2208" t="str">
            <v>M3</v>
          </cell>
          <cell r="D2208" t="str">
            <v>718,64</v>
          </cell>
        </row>
        <row r="2209">
          <cell r="A2209">
            <v>89994</v>
          </cell>
          <cell r="B2209" t="str">
            <v>GRAUTEAMENTO DE CINTA INTERMEDIÁRIA OU DE CONTRAVERGA EM ALVENARIA ESTRUTURAL. AF_01/2015</v>
          </cell>
          <cell r="C2209" t="str">
            <v>M3</v>
          </cell>
          <cell r="D2209" t="str">
            <v>623,72</v>
          </cell>
        </row>
        <row r="2210">
          <cell r="A2210">
            <v>89995</v>
          </cell>
          <cell r="B2210" t="str">
            <v>GRAUTEAMENTO DE CINTA SUPERIOR OU DE VERGA EM ALVENARIA ESTRUTURAL. AF_01/2015</v>
          </cell>
          <cell r="C2210" t="str">
            <v>M3</v>
          </cell>
          <cell r="D2210" t="str">
            <v>694,36</v>
          </cell>
        </row>
        <row r="2211">
          <cell r="A2211">
            <v>90278</v>
          </cell>
          <cell r="B2211" t="str">
            <v>GRAUTE FGK=15 MPA; TRAÇO 1:0,04:2,0:2,4 (CIMENTO/ CAL/ AREIA GROSSA/ BRITA 0) - PREPARO MECÂNICO COM BETONEIRA 400 L. AF_02/2015</v>
          </cell>
          <cell r="C2211" t="str">
            <v>M3</v>
          </cell>
          <cell r="D2211" t="str">
            <v>371,59</v>
          </cell>
        </row>
        <row r="2212">
          <cell r="A2212">
            <v>90279</v>
          </cell>
          <cell r="B2212" t="str">
            <v>GRAUTE FGK=20 MPA; TRAÇO 1:0,04:1,6:1,9 (CIMENTO/ CAL/ AREIA GROSSA/ BRITA 0) - PREPARO MECÂNICO COM BETONEIRA 400 L. AF_02/2015</v>
          </cell>
          <cell r="C2212" t="str">
            <v>M3</v>
          </cell>
          <cell r="D2212" t="str">
            <v>407,67</v>
          </cell>
        </row>
        <row r="2213">
          <cell r="A2213">
            <v>90280</v>
          </cell>
          <cell r="B2213" t="str">
            <v>GRAUTE FGK=25 MPA; TRAÇO 1:0,02:1,2:1,5 (CIMENTO/ CAL/ AREIA GROSSA/ BRITA 0) - PREPARO MECÂNICO COM BETONEIRA 400 L. AF_02/2015</v>
          </cell>
          <cell r="C2213" t="str">
            <v>M3</v>
          </cell>
          <cell r="D2213" t="str">
            <v>464,84</v>
          </cell>
        </row>
        <row r="2214">
          <cell r="A2214">
            <v>90281</v>
          </cell>
          <cell r="B2214" t="str">
            <v>GRAUTE FGK=30 MPA; TRAÇO 1:0,02:0,8:1,1 (CIMENTO/ CAL/ AREIA GROSSA/ BRITA 0) - PREPARO MECÂNICO COM BETONEIRA 400 L. AF_02/2015</v>
          </cell>
          <cell r="C2214" t="str">
            <v>M3</v>
          </cell>
          <cell r="D2214" t="str">
            <v>551,21</v>
          </cell>
        </row>
        <row r="2215">
          <cell r="A2215">
            <v>90282</v>
          </cell>
          <cell r="B2215" t="str">
            <v>GRAUTE FGK=15 MPA; TRAÇO 1:2,0:2,4 (CIMENTO/ AREIA GROSSA/ BRITA 0/ ADITIVO) - PREPARO MECÂNICO COM BETONEIRA 400 L. AF_02/2015</v>
          </cell>
          <cell r="C2215" t="str">
            <v>M3</v>
          </cell>
          <cell r="D2215" t="str">
            <v>372,68</v>
          </cell>
        </row>
        <row r="2216">
          <cell r="A2216">
            <v>90283</v>
          </cell>
          <cell r="B2216" t="str">
            <v>GRAUTE FGK=20 MPA; TRAÇO 1:1,6:1,9 (CIMENTO/ AREIA GROSSA/ BRITA 0/ ADITIVO) - PREPARO MECÂNICO COM BETONEIRA 400 L. AF_02/2015</v>
          </cell>
          <cell r="C2216" t="str">
            <v>M3</v>
          </cell>
          <cell r="D2216" t="str">
            <v>409,33</v>
          </cell>
        </row>
        <row r="2217">
          <cell r="A2217">
            <v>90284</v>
          </cell>
          <cell r="B2217" t="str">
            <v>GRAUTE FGK=25 MPA; TRAÇO 1:1,2:1,5 (CIMENTO/ AREIA GROSSA/ BRITA 0/ ADITIVO) - PREPARO MECÂNICO COM BETONEIRA 400 L. AF_02/2015</v>
          </cell>
          <cell r="C2217" t="str">
            <v>M3</v>
          </cell>
          <cell r="D2217" t="str">
            <v>469,32</v>
          </cell>
        </row>
        <row r="2218">
          <cell r="A2218">
            <v>90285</v>
          </cell>
          <cell r="B2218" t="str">
            <v>GRAUTE FGK=30 MPA; TRAÇO 1:0,8:1,1 (CIMENTO/ AREIA GROSSA/ BRITA 0/ ADITIVO) - PREPARO MECÂNICO COM BETONEIRA 400 L. AF_02/2015</v>
          </cell>
          <cell r="C2218" t="str">
            <v>M3</v>
          </cell>
          <cell r="D2218" t="str">
            <v>557,97</v>
          </cell>
        </row>
        <row r="2219">
          <cell r="A2219">
            <v>90853</v>
          </cell>
          <cell r="B2219" t="str">
            <v>CONCRETAGEM DE LAJES EM EDIFICAÇÕES UNIFAMILIARES FEITAS COM SISTEMA DE FÔRMAS MANUSEÁVEIS, COM CONCRETO USINADO BOMBEÁVEL FCK 20 MPA - LANÇAMENTO, ADENSAMENTO E ACABAMENTO. AF_06/2015</v>
          </cell>
          <cell r="C2219" t="str">
            <v>M3</v>
          </cell>
          <cell r="D2219" t="str">
            <v>519,18</v>
          </cell>
        </row>
        <row r="2220">
          <cell r="A2220">
            <v>90854</v>
          </cell>
          <cell r="B2220" t="str">
            <v>CONCRETAGEM DE PAREDES EM EDIFICAÇÕES UNIFAMILIARES FEITAS COM SISTEMA DE FÔRMAS MANUSEÁVEIS, COM CONCRETO USINADO BOMBEÁVEL FCK 20 MPA - LANÇAMENTO, ADENSAMENTO E ACABAMENTO. AF_06/2015</v>
          </cell>
          <cell r="C2220" t="str">
            <v>M3</v>
          </cell>
          <cell r="D2220" t="str">
            <v>503,76</v>
          </cell>
        </row>
        <row r="2221">
          <cell r="A2221">
            <v>90855</v>
          </cell>
          <cell r="B2221" t="str">
            <v>CONCRETAGEM DE PLATIBANDA EM EDIFICAÇÕES UNIFAMILIARES FEITAS COM SISTEMA DE FÔRMAS MANUSEÁVEIS, COM CONCRETO USINADO BOMBEÁVEL FCK 20 MPA - LANÇAMENTO, ADENSAMENTO E ACABAMENTO. AF_06/2015</v>
          </cell>
          <cell r="C2221" t="str">
            <v>M3</v>
          </cell>
          <cell r="D2221" t="str">
            <v>547,66</v>
          </cell>
        </row>
        <row r="2222">
          <cell r="A2222">
            <v>90856</v>
          </cell>
          <cell r="B2222" t="str">
            <v>CONCRETAGEM DE LAJES EM EDIFICAÇÕES MULTIFAMILIARES FEITAS COM SISTEMA DE FÔRMAS MANUSEÁVEIS, COM CONCRETO USINADO BOMBEÁVEL FCK 20 MPA - LANÇAMENTO, ADENSAMENTO E ACABAMENTO. AF_06/2015</v>
          </cell>
          <cell r="C2222" t="str">
            <v>M3</v>
          </cell>
          <cell r="D2222" t="str">
            <v>522,42</v>
          </cell>
        </row>
        <row r="2223">
          <cell r="A2223">
            <v>90857</v>
          </cell>
          <cell r="B2223" t="str">
            <v>CONCRETAGEM DE PAREDES EM EDIFICAÇÕES MULTIFAMILIARES FEITAS COM SISTEMA DE FÔRMAS MANUSEÁVEIS, COM CONCRETO USINADO BOMBEÁVEL FCK 20 MPA - LANÇAMENTO, ADENSAMENTO E ACABAMENTO. AF_06/2015</v>
          </cell>
          <cell r="C2223" t="str">
            <v>M3</v>
          </cell>
          <cell r="D2223" t="str">
            <v>505,92</v>
          </cell>
        </row>
        <row r="2224">
          <cell r="A2224">
            <v>90858</v>
          </cell>
          <cell r="B2224" t="str">
            <v>CONCRETAGEM DE PLATIBANDA EM EDIFICAÇÕES MULTIFAMILIARES FEITAS COM SISTEMA DE FÔRMAS MANUSEÁVEIS, COM CONCRETO USINADO BOMBEÁVEL FCK 20 MPA - LANÇAMENTO, ADENSAMENTO E ACABAMENTO. AF_06/2015</v>
          </cell>
          <cell r="C2224" t="str">
            <v>M3</v>
          </cell>
          <cell r="D2224" t="str">
            <v>562,59</v>
          </cell>
        </row>
        <row r="2225">
          <cell r="A2225">
            <v>90859</v>
          </cell>
          <cell r="B2225" t="str">
            <v>CONCRETAGEM DE PLATIBANDA EM EDIFICAÇÕES UNIFAMILIARES FEITAS COM SISTEMA DE FÔRMAS MANUSEÁVEIS, COM CONCRETO USINADO AUTOADENSÁVEL FCK 20 MPA - LANÇAMENTO E ACABAMENTO. AF_06/2015</v>
          </cell>
          <cell r="C2225" t="str">
            <v>M3</v>
          </cell>
          <cell r="D2225" t="str">
            <v>523,05</v>
          </cell>
        </row>
        <row r="2226">
          <cell r="A2226">
            <v>90860</v>
          </cell>
          <cell r="B2226" t="str">
            <v>CONCRETAGEM DE PLATIBANDA EM EDIFICAÇÕES MULTIFAMILIARES FEITAS COM SISTEMA DE FÔRMAS MANUSEÁVEIS, COM CONCRETO USINADO AUTOADENSÁVEL FCK 20 MPA - LANÇAMENTO E ACABAMENTO. AF_06/2015</v>
          </cell>
          <cell r="C2226" t="str">
            <v>M3</v>
          </cell>
          <cell r="D2226" t="str">
            <v>527,57</v>
          </cell>
        </row>
        <row r="2227">
          <cell r="A2227">
            <v>90861</v>
          </cell>
          <cell r="B2227" t="str">
            <v>CONCRETAGEM DE EDIFICAÇÕES (PAREDES E LAJES) FEITAS COM SISTEMA DE FÔRMAS MANUSEÁVEIS, COM CONCRETO USINADO BOMBEÁVEL FCK 20 MPA - LANÇAMENTO, ADENSAMENTO E ACABAMENTO. AF_06/2015</v>
          </cell>
          <cell r="C2227" t="str">
            <v>M3</v>
          </cell>
          <cell r="D2227" t="str">
            <v>510,71</v>
          </cell>
        </row>
        <row r="2228">
          <cell r="A2228">
            <v>90862</v>
          </cell>
          <cell r="B2228" t="str">
            <v>CONCRETAGEM DE EDIFICAÇÕES (PAREDES E LAJES) FEITAS COM SISTEMA DE FÔRMAS MANUSEÁVEIS, COM CONCRETO USINADO AUTOADENSÁVEL FCK 20 MPA - LANÇAMENTO E ACABAMENTO. AF_06/2015</v>
          </cell>
          <cell r="C2228" t="str">
            <v>M3</v>
          </cell>
          <cell r="D2228" t="str">
            <v>492,72</v>
          </cell>
        </row>
        <row r="2229">
          <cell r="A2229">
            <v>92718</v>
          </cell>
          <cell r="B2229" t="str">
            <v>CONCRETAGEM DE PILARES, FCK = 25 MPA,  COM USO DE BALDES EM EDIFICAÇÃO COM SEÇÃO MÉDIA DE PILARES MENOR OU IGUAL A 0,25 M² - LANÇAMENTO, ADENSAMENTO E ACABAMENTO. AF_12/2015</v>
          </cell>
          <cell r="C2229" t="str">
            <v>M3</v>
          </cell>
          <cell r="D2229" t="str">
            <v>572,83</v>
          </cell>
        </row>
        <row r="2230">
          <cell r="A2230">
            <v>92719</v>
          </cell>
          <cell r="B2230" t="str">
            <v>CONCRETAGEM DE PILARES, FCK = 25 MPA, COM USO DE GRUA EM EDIFICAÇÃO COM SEÇÃO MÉDIA DE PILARES MENOR OU IGUAL A 0,25 M² - LANÇAMENTO, ADENSAMENTO E ACABAMENTO. AF_12/2015</v>
          </cell>
          <cell r="C2230" t="str">
            <v>M3</v>
          </cell>
          <cell r="D2230" t="str">
            <v>453,61</v>
          </cell>
        </row>
        <row r="2231">
          <cell r="A2231">
            <v>92720</v>
          </cell>
          <cell r="B2231" t="str">
            <v>CONCRETAGEM DE PILARES, FCK = 25 MPA, COM USO DE BOMBA EM EDIFICAÇÃO COM SEÇÃO MÉDIA DE PILARES MENOR OU IGUAL A 0,25 M² - LANÇAMENTO, ADENSAMENTO E ACABAMENTO. AF_12/2015</v>
          </cell>
          <cell r="C2231" t="str">
            <v>M3</v>
          </cell>
          <cell r="D2231" t="str">
            <v>485,29</v>
          </cell>
        </row>
        <row r="2232">
          <cell r="A2232">
            <v>92721</v>
          </cell>
          <cell r="B2232" t="str">
            <v>CONCRETAGEM DE PILARES, FCK = 25 MPA, COM USO DE GRUA EM EDIFICAÇÃO COM SEÇÃO MÉDIA DE PILARES MAIOR QUE 0,25 M² - LANÇAMENTO, ADENSAMENTO E ACABAMENTO. AF_12/2015</v>
          </cell>
          <cell r="C2232" t="str">
            <v>M3</v>
          </cell>
          <cell r="D2232" t="str">
            <v>446,32</v>
          </cell>
        </row>
        <row r="2233">
          <cell r="A2233">
            <v>92722</v>
          </cell>
          <cell r="B2233" t="str">
            <v>CONCRETAGEM DE PILARES, FCK = 25 MPA, COM USO DE BOMBA EM EDIFICAÇÃO COM SEÇÃO MÉDIA DE PILARES MAIOR QUE 0,25 M² - LANÇAMENTO, ADENSAMENTO E ACABAMENTO. AF_12/2015</v>
          </cell>
          <cell r="C2233" t="str">
            <v>M3</v>
          </cell>
          <cell r="D2233" t="str">
            <v>482,25</v>
          </cell>
        </row>
        <row r="2234">
          <cell r="A2234">
            <v>92723</v>
          </cell>
          <cell r="B2234" t="str">
            <v>CONCRETAGEM DE VIGAS E LAJES, FCK=20 MPA, PARA LAJES PREMOLDADAS COM USO DE BOMBA EM EDIFICAÇÃO COM ÁREA MÉDIA DE LAJES MENOR OU IGUAL A 20 M² - LANÇAMENTO, ADENSAMENTO E ACABAMENTO. AF_12/2015</v>
          </cell>
          <cell r="C2234" t="str">
            <v>M3</v>
          </cell>
          <cell r="D2234" t="str">
            <v>471,64</v>
          </cell>
        </row>
        <row r="2235">
          <cell r="A2235">
            <v>92724</v>
          </cell>
          <cell r="B2235" t="str">
            <v>CONCRETAGEM DE VIGAS E LAJES, FCK=20 MPA, PARA LAJES PREMOLDADAS COM USO DE BOMBA EM EDIFICAÇÃO COM ÁREA MÉDIA DE LAJES MAIOR QUE 20 M² - LANÇAMENTO, ADENSAMENTO E ACABAMENTO. AF_12/2015</v>
          </cell>
          <cell r="C2235" t="str">
            <v>M3</v>
          </cell>
          <cell r="D2235" t="str">
            <v>468,98</v>
          </cell>
        </row>
        <row r="2236">
          <cell r="A2236">
            <v>92725</v>
          </cell>
          <cell r="B2236" t="str">
            <v>CONCRETAGEM DE VIGAS E LAJES, FCK=20 MPA, PARA LAJES MACIÇAS OU NERVURADAS COM USO DE BOMBA EM EDIFICAÇÃO COM ÁREA MÉDIA DE LAJES MENOR OU IGUAL A 20 M² - LANÇAMENTO, ADENSAMENTO E ACABAMENTO. AF_12/2015</v>
          </cell>
          <cell r="C2236" t="str">
            <v>M3</v>
          </cell>
          <cell r="D2236" t="str">
            <v>467,87</v>
          </cell>
        </row>
        <row r="2237">
          <cell r="A2237">
            <v>92726</v>
          </cell>
          <cell r="B2237" t="str">
            <v>CONCRETAGEM DE VIGAS E LAJES, FCK=20 MPA, PARA LAJES MACIÇAS OU NERVURADAS COM USO DE BOMBA EM EDIFICAÇÃO COM ÁREA MÉDIA DE LAJES MAIOR QUE 20 M² - LANÇAMENTO, ADENSAMENTO E ACABAMENTO. AF_12/2015</v>
          </cell>
          <cell r="C2237" t="str">
            <v>M3</v>
          </cell>
          <cell r="D2237" t="str">
            <v>465,97</v>
          </cell>
        </row>
        <row r="2238">
          <cell r="A2238">
            <v>92727</v>
          </cell>
          <cell r="B2238" t="str">
            <v>CONCRETAGEM DE VIGAS E LAJES, FCK=20 MPA, PARA LAJES PREMOLDADAS COM JERICAS EM ELEVADOR DE CABO EM EDIFICAÇÃO DE MULTIPAVIMENTOS ATÉ 16 ANDARES, COM ÁREA MÉDIA DE LAJES MENOR OU IGUAL A 20 M² - LANÇAMENTO, ADENSAMENTO E ACABAMENTO. AF_12/2015</v>
          </cell>
          <cell r="C2238" t="str">
            <v>M3</v>
          </cell>
          <cell r="D2238" t="str">
            <v>517,24</v>
          </cell>
        </row>
        <row r="2239">
          <cell r="A2239">
            <v>92728</v>
          </cell>
          <cell r="B2239" t="str">
            <v>CONCRETAGEM DE VIGAS E LAJES, FCK=20 MPA, PARA LAJES PREMOLDADAS COM JERICAS EM ELEVADOR DE CABO EM EDIFICAÇÃO DE MULTIPAVIMENTOS ATÉ 16 ANDARES, COM ÁREA MÉDIA DE LAJES MAIOR QUE 20 M² - LANÇAMENTO, ADENSAMENTO E ACABAMENTO. AF_12/2015</v>
          </cell>
          <cell r="C2239" t="str">
            <v>M3</v>
          </cell>
          <cell r="D2239" t="str">
            <v>498,24</v>
          </cell>
        </row>
        <row r="2240">
          <cell r="A2240">
            <v>92729</v>
          </cell>
          <cell r="B2240" t="str">
            <v>CONCRETAGEM DE VIGAS E LAJES, FCK=20 MPA, PARA LAJES MACIÇAS OU NERVURADAS COM JERICAS EM ELEVADOR DE CABO EM EDIFICAÇÃO DE ATÉ 16 ANDARES, COM ÁREA MÉDIA DE LAJES MENOR OU IGUAL A 20 M² - LANÇAMENTO, ADENSAMENTO E ACABAMENTO. AF_12/2015</v>
          </cell>
          <cell r="C2240" t="str">
            <v>M3</v>
          </cell>
          <cell r="D2240" t="str">
            <v>490,18</v>
          </cell>
        </row>
        <row r="2241">
          <cell r="A2241">
            <v>92730</v>
          </cell>
          <cell r="B2241" t="str">
            <v>CONCRETAGEM DE VIGAS E LAJES, FCK=20 MPA, PARA LAJES MACIÇAS OU NERVURADAS COM JERICAS EM ELEVADOR DE CABO EM EDIFICAÇÃO DE MULTIPAVIMENTOS ATÉ 16 ANDARES, COM ÁREA MÉDIA DE LAJES MAIOR QUE 20 M² - LANÇAMENTO, ADENSAMENTO E ACABAMENTO. AF_12/2015</v>
          </cell>
          <cell r="C2241" t="str">
            <v>M3</v>
          </cell>
          <cell r="D2241" t="str">
            <v>476,78</v>
          </cell>
        </row>
        <row r="2242">
          <cell r="A2242">
            <v>92731</v>
          </cell>
          <cell r="B2242" t="str">
            <v>CONCRETAGEM DE VIGAS E LAJES, FCK=20 MPA, PARA LAJES PREMOLDADAS COM JERICAS EM CREMALHEIRA EM EDIFICAÇÃO DE MULTIPAVIMENTOS ATÉ 16 ANDARES, COM ÁREA MÉDIA DE LAJES MENOR OU IGUAL A 20 M² - LANÇAMENTO, ADENSAMENTO E ACABAMENTO. AF_12/2015</v>
          </cell>
          <cell r="C2242" t="str">
            <v>M3</v>
          </cell>
          <cell r="D2242" t="str">
            <v>492,32</v>
          </cell>
        </row>
        <row r="2243">
          <cell r="A2243">
            <v>92732</v>
          </cell>
          <cell r="B2243" t="str">
            <v>CONCRETAGEM DE VIGAS E LAJES, FCK=20 MPA, PARA LAJES PREMOLDADAS COM JERICAS EM CREMALHEIRA EM EDIFICAÇÃO DE MULTIPAVIMENTOS ATÉ 16 ANDARES, COM ÁREA MÉDIA DE LAJES MAIOR QUE 20 M² - LANÇAMENTO, ADENSAMENTO E ACABAMENTO. AF_12/2015</v>
          </cell>
          <cell r="C2243" t="str">
            <v>M3</v>
          </cell>
          <cell r="D2243" t="str">
            <v>479,29</v>
          </cell>
        </row>
        <row r="2244">
          <cell r="A2244">
            <v>92733</v>
          </cell>
          <cell r="B2244" t="str">
            <v>CONCRETAGEM DE VIGAS E LAJES, FCK=20 MPA, PARA LAJES MACIÇAS OU NERVURADAS COM JERICAS EM CREMALHEIRA EM EDIFICAÇÃO DE MULTIPAVIMENTOS ATÉ 16 ANDARES, COM ÁREA MÉDIA DE LAJES MENOR OU IGUAL A 20 M² - LANÇAMENTO, ADENSAMENTO E ACABAMENTO. AF_12/2015</v>
          </cell>
          <cell r="C2244" t="str">
            <v>M3</v>
          </cell>
          <cell r="D2244" t="str">
            <v>473,73</v>
          </cell>
        </row>
        <row r="2245">
          <cell r="A2245">
            <v>92734</v>
          </cell>
          <cell r="B2245" t="str">
            <v>CONCRETAGEM DE VIGAS E LAJES, FCK=20 MPA, PARA LAJES MACIÇAS OU NERVURADAS COM JERICAS EM CREMALHEIRA EM EDIFICAÇÃO DE MULTIPAVIMENTOS ATÉ 16 ANDARES, COM ÁREA MÉDIA DE LAJES MAIOR QUE 20 M² - LANÇAMENTO, ADENSAMENTO E ACABAMENTO. AF_12/2015</v>
          </cell>
          <cell r="C2245" t="str">
            <v>M3</v>
          </cell>
          <cell r="D2245" t="str">
            <v>464,56</v>
          </cell>
        </row>
        <row r="2246">
          <cell r="A2246">
            <v>92735</v>
          </cell>
          <cell r="B2246" t="str">
            <v>CONCRETAGEM DE VIGAS E LAJES, FCK=20 MPA, PARA LAJES PREMOLDADAS COM GRUA DE CAÇAMBA DE 350 L EM EDIFICAÇÃO DE MULTIPAVIMENTOS ATÉ 16 ANDARES, COM ÁREA MÉDIA DE LAJES MENOR OU IGUAL A 20 M² - LANÇAMENTO, ADENSAMENTO E ACABAMENTO. AF_12/2015</v>
          </cell>
          <cell r="C2246" t="str">
            <v>M3</v>
          </cell>
          <cell r="D2246" t="str">
            <v>469,82</v>
          </cell>
        </row>
        <row r="2247">
          <cell r="A2247">
            <v>92736</v>
          </cell>
          <cell r="B2247" t="str">
            <v>CONCRETAGEM DE VIGAS E LAJES, FCK=20 MPA, PARA LAJES PREMOLDADAS COM GRUA DE CAÇAMBA DE 350 L EM EDIFICAÇÃO DE MULTIPAVIMENTOS ATÉ 16 ANDARES, COM ÁREA MÉDIA DE LAJES MAIOR QUE 20 M² - LANÇAMENTO, ADENSAMENTO E ACABAMENTO. AF_12/2015</v>
          </cell>
          <cell r="C2247" t="str">
            <v>M3</v>
          </cell>
          <cell r="D2247" t="str">
            <v>459,88</v>
          </cell>
        </row>
        <row r="2248">
          <cell r="A2248">
            <v>92739</v>
          </cell>
          <cell r="B2248" t="str">
            <v>CONCRETAGEM DE VIGAS E LAJES, FCK=20 MPA, PARA LAJES MACIÇAS OU NERVURADAS COM GRUA DE CAÇAMBA DE 500 L EM EDIFICAÇÃO DE MULTIPAVIMENTOS ATÉ 16 ANDARES, COM ÁREA MÉDIA DE LAJES MENOR OU IGUAL A 20 M² - LANÇAMENTO, ADENSAMENTO E ACABAMENTO. AF_12/2015</v>
          </cell>
          <cell r="C2248" t="str">
            <v>M3</v>
          </cell>
          <cell r="D2248" t="str">
            <v>445,47</v>
          </cell>
        </row>
        <row r="2249">
          <cell r="A2249">
            <v>92740</v>
          </cell>
          <cell r="B2249" t="str">
            <v>CONCRETAGEM DE VIGAS E LAJES, FCK=20 MPA, PARA LAJES MACIÇAS OU NERVURADAS COM GRUA DE CAÇAMBA DE 500 L EM EDIFICAÇÃO DE MULTIPAVIMENTOS ATÉ 16 ANDARES, COM ÁREA MÉDIA DE LAJES MAIOR QUE 20 M² - LANÇAMENTO, ADENSAMENTO E ACABAMENTO. AF_12/2015</v>
          </cell>
          <cell r="C2249" t="str">
            <v>M3</v>
          </cell>
          <cell r="D2249" t="str">
            <v>440,56</v>
          </cell>
        </row>
        <row r="2250">
          <cell r="A2250">
            <v>92741</v>
          </cell>
          <cell r="B2250" t="str">
            <v>CONCRETAGEM DE VIGAS E LAJES, FCK=20 MPA, PARA QUALQUER TIPO DE LAJE COM BALDES EM EDIFICAÇÃO TÉRREA, COM ÁREA MÉDIA DE LAJES MENOR OU IGUAL A 20 M² - LANÇAMENTO, ADENSAMENTO E ACABAMENTO. AF_12/2015</v>
          </cell>
          <cell r="C2250" t="str">
            <v>M3</v>
          </cell>
          <cell r="D2250" t="str">
            <v>621,40</v>
          </cell>
        </row>
        <row r="2251">
          <cell r="A2251">
            <v>92742</v>
          </cell>
          <cell r="B2251" t="str">
            <v>CONCRETAGEM DE VIGAS E LAJES, FCK=20 MPA, PARA QUALQUER TIPO DE LAJE COM BALDES EM EDIFICAÇÃO DE MULTIPAVIMENTOS ATÉ 04 ANDARES, COM ÁREA MÉDIA DE LAJES MENOR OU IGUAL A 20 M² - LANÇAMENTO, ADENSAMENTO E ACABAMENTO. AF_12/2015</v>
          </cell>
          <cell r="C2251" t="str">
            <v>M3</v>
          </cell>
          <cell r="D2251" t="str">
            <v>811,52</v>
          </cell>
        </row>
        <row r="2252">
          <cell r="A2252">
            <v>92873</v>
          </cell>
          <cell r="B2252" t="str">
            <v>LANÇAMENTO COM USO DE BALDES, ADENSAMENTO E ACABAMENTO DE CONCRETO EM ESTRUTURAS. AF_12/2015</v>
          </cell>
          <cell r="C2252" t="str">
            <v>M3</v>
          </cell>
          <cell r="D2252" t="str">
            <v>147,40</v>
          </cell>
        </row>
        <row r="2253">
          <cell r="A2253">
            <v>92874</v>
          </cell>
          <cell r="B2253" t="str">
            <v>LANÇAMENTO COM USO DE BOMBA, ADENSAMENTO E ACABAMENTO DE CONCRETO EM ESTRUTURAS. AF_12/2015</v>
          </cell>
          <cell r="C2253" t="str">
            <v>M3</v>
          </cell>
          <cell r="D2253" t="str">
            <v>24,41</v>
          </cell>
        </row>
        <row r="2254">
          <cell r="A2254">
            <v>94962</v>
          </cell>
          <cell r="B2254" t="str">
            <v>CONCRETO MAGRO PARA LASTRO, TRAÇO 1:4,5:4,5 (CIMENTO/ AREIA MÉDIA/ BRITA 1)  - PREPARO MECÂNICO COM BETONEIRA 400 L. AF_07/2016</v>
          </cell>
          <cell r="C2254" t="str">
            <v>M3</v>
          </cell>
          <cell r="D2254" t="str">
            <v>313,12</v>
          </cell>
        </row>
        <row r="2255">
          <cell r="A2255">
            <v>94963</v>
          </cell>
          <cell r="B2255" t="str">
            <v>CONCRETO FCK = 15MPA, TRAÇO 1:3,4:3,5 (CIMENTO/ AREIA MÉDIA/ BRITA 1)  - PREPARO MECÂNICO COM BETONEIRA 400 L. AF_07/2016</v>
          </cell>
          <cell r="C2255" t="str">
            <v>M3</v>
          </cell>
          <cell r="D2255" t="str">
            <v>359,81</v>
          </cell>
        </row>
        <row r="2256">
          <cell r="A2256">
            <v>94964</v>
          </cell>
          <cell r="B2256" t="str">
            <v>CONCRETO FCK = 20MPA, TRAÇO 1:2,7:3 (CIMENTO/ AREIA MÉDIA/ BRITA 1)  - PREPARO MECÂNICO COM BETONEIRA 400 L. AF_07/2016</v>
          </cell>
          <cell r="C2256" t="str">
            <v>M3</v>
          </cell>
          <cell r="D2256" t="str">
            <v>401,79</v>
          </cell>
        </row>
        <row r="2257">
          <cell r="A2257">
            <v>94965</v>
          </cell>
          <cell r="B2257" t="str">
            <v>CONCRETO FCK = 25MPA, TRAÇO 1:2,3:2,7 (CIMENTO/ AREIA MÉDIA/ BRITA 1)  - PREPARO MECÂNICO COM BETONEIRA 400 L. AF_07/2016</v>
          </cell>
          <cell r="C2257" t="str">
            <v>M3</v>
          </cell>
          <cell r="D2257" t="str">
            <v>426,30</v>
          </cell>
        </row>
        <row r="2258">
          <cell r="A2258">
            <v>94966</v>
          </cell>
          <cell r="B2258" t="str">
            <v>CONCRETO FCK = 30MPA, TRAÇO 1:2,1:2,5 (CIMENTO/ AREIA MÉDIA/ BRITA 1)  - PREPARO MECÂNICO COM BETONEIRA 400 L. AF_07/2016</v>
          </cell>
          <cell r="C2258" t="str">
            <v>M3</v>
          </cell>
          <cell r="D2258" t="str">
            <v>445,55</v>
          </cell>
        </row>
        <row r="2259">
          <cell r="A2259">
            <v>94967</v>
          </cell>
          <cell r="B2259" t="str">
            <v>CONCRETO FCK = 40MPA, TRAÇO 1:1,6:1,9 (CIMENTO/ AREIA MÉDIA/ BRITA 1)  - PREPARO MECÂNICO COM BETONEIRA 400 L. AF_07/2016</v>
          </cell>
          <cell r="C2259" t="str">
            <v>M3</v>
          </cell>
          <cell r="D2259" t="str">
            <v>522,43</v>
          </cell>
        </row>
        <row r="2260">
          <cell r="A2260">
            <v>94968</v>
          </cell>
          <cell r="B2260" t="str">
            <v>CONCRETO MAGRO PARA LASTRO, TRAÇO 1:4,5:4,5 (CIMENTO/ AREIA MÉDIA/ BRITA 1)  - PREPARO MECÂNICO COM BETONEIRA 600 L. AF_07/2016</v>
          </cell>
          <cell r="C2260" t="str">
            <v>M3</v>
          </cell>
          <cell r="D2260" t="str">
            <v>311,51</v>
          </cell>
        </row>
        <row r="2261">
          <cell r="A2261">
            <v>94969</v>
          </cell>
          <cell r="B2261" t="str">
            <v>CONCRETO FCK = 15MPA, TRAÇO 1:3,4:3,5 (CIMENTO/ AREIA MÉDIA/ BRITA 1)  - PREPARO MECÂNICO COM BETONEIRA 600 L. AF_07/2016</v>
          </cell>
          <cell r="C2261" t="str">
            <v>M3</v>
          </cell>
          <cell r="D2261" t="str">
            <v>355,89</v>
          </cell>
        </row>
        <row r="2262">
          <cell r="A2262">
            <v>94970</v>
          </cell>
          <cell r="B2262" t="str">
            <v>CONCRETO FCK = 20MPA, TRAÇO 1:2,7:3 (CIMENTO/ AREIA MÉDIA/ BRITA 1)  - PREPARO MECÂNICO COM BETONEIRA 600 L. AF_07/2016</v>
          </cell>
          <cell r="C2262" t="str">
            <v>M3</v>
          </cell>
          <cell r="D2262" t="str">
            <v>394,18</v>
          </cell>
        </row>
        <row r="2263">
          <cell r="A2263">
            <v>94971</v>
          </cell>
          <cell r="B2263" t="str">
            <v>CONCRETO FCK = 25MPA, TRAÇO 1:2,3:2,7 (CIMENTO/ AREIA MÉDIA/ BRITA 1)  - PREPARO MECÂNICO COM BETONEIRA 600 L. AF_07/2016</v>
          </cell>
          <cell r="C2263" t="str">
            <v>M3</v>
          </cell>
          <cell r="D2263" t="str">
            <v>422,79</v>
          </cell>
        </row>
        <row r="2264">
          <cell r="A2264">
            <v>94972</v>
          </cell>
          <cell r="B2264" t="str">
            <v>CONCRETO FCK = 30MPA, TRAÇO 1:2,1:2,5 (CIMENTO/ AREIA MÉDIA/ BRITA 1)  - PREPARO MECÂNICO COM BETONEIRA 600 L. AF_07/2016</v>
          </cell>
          <cell r="C2264" t="str">
            <v>M3</v>
          </cell>
          <cell r="D2264" t="str">
            <v>441,87</v>
          </cell>
        </row>
        <row r="2265">
          <cell r="A2265">
            <v>94973</v>
          </cell>
          <cell r="B2265" t="str">
            <v>CONCRETO FCK = 40MPA, TRAÇO 1:1,6:1,9 (CIMENTO/ AREIA MÉDIA/ BRITA 1)  - PREPARO MECÂNICO COM BETONEIRA 600 L. AF_07/2016</v>
          </cell>
          <cell r="C2265" t="str">
            <v>M3</v>
          </cell>
          <cell r="D2265" t="str">
            <v>518,09</v>
          </cell>
        </row>
        <row r="2266">
          <cell r="A2266">
            <v>94974</v>
          </cell>
          <cell r="B2266" t="str">
            <v>CONCRETO MAGRO PARA LASTRO, TRAÇO 1:4,5:4,5 (CIMENTO/ AREIA MÉDIA/ BRITA 1)  - PREPARO MANUAL. AF_07/2016</v>
          </cell>
          <cell r="C2266" t="str">
            <v>M3</v>
          </cell>
          <cell r="D2266" t="str">
            <v>408,37</v>
          </cell>
        </row>
        <row r="2267">
          <cell r="A2267">
            <v>94975</v>
          </cell>
          <cell r="B2267" t="str">
            <v>CONCRETO FCK = 15MPA, TRAÇO 1:3,4:3,5 (CIMENTO/ AREIA MÉDIA/ BRITA 1)  - PREPARO MANUAL. AF_07/2016</v>
          </cell>
          <cell r="C2267" t="str">
            <v>M3</v>
          </cell>
          <cell r="D2267" t="str">
            <v>452,76</v>
          </cell>
        </row>
        <row r="2268">
          <cell r="A2268">
            <v>96555</v>
          </cell>
          <cell r="B2268" t="str">
            <v>CONCRETAGEM DE BLOCOS DE COROAMENTO E VIGAS BALDRAME, FCK 30 MPA, COM USO DE JERICA  LANÇAMENTO, ADENSAMENTO E ACABAMENTO. AF_06/2017</v>
          </cell>
          <cell r="C2268" t="str">
            <v>M3</v>
          </cell>
          <cell r="D2268" t="str">
            <v>587,18</v>
          </cell>
        </row>
        <row r="2269">
          <cell r="A2269">
            <v>96556</v>
          </cell>
          <cell r="B2269" t="str">
            <v>CONCRETAGEM DE SAPATAS, FCK 30 MPA, COM USO DE JERICA  LANÇAMENTO, ADENSAMENTO E ACABAMENTO. AF_06/2017</v>
          </cell>
          <cell r="C2269" t="str">
            <v>M3</v>
          </cell>
          <cell r="D2269" t="str">
            <v>645,03</v>
          </cell>
        </row>
        <row r="2270">
          <cell r="A2270">
            <v>96557</v>
          </cell>
          <cell r="B2270" t="str">
            <v>CONCRETAGEM DE BLOCOS DE COROAMENTO E VIGAS BALDRAMES, FCK 30 MPA, COM USO DE BOMBA  LANÇAMENTO, ADENSAMENTO E ACABAMENTO. AF_06/2017</v>
          </cell>
          <cell r="C2270" t="str">
            <v>M3</v>
          </cell>
          <cell r="D2270" t="str">
            <v>509,84</v>
          </cell>
        </row>
        <row r="2271">
          <cell r="A2271">
            <v>96558</v>
          </cell>
          <cell r="B2271" t="str">
            <v>CONCRETAGEM DE SAPATAS, FCK 30 MPA, COM USO DE BOMBA  LANÇAMENTO, ADENSAMENTO E ACABAMENTO. AF_11/2016</v>
          </cell>
          <cell r="C2271" t="str">
            <v>M3</v>
          </cell>
          <cell r="D2271" t="str">
            <v>515,06</v>
          </cell>
        </row>
        <row r="2272">
          <cell r="A2272">
            <v>99235</v>
          </cell>
          <cell r="B2272" t="str">
            <v>CONCRETAGEM DE EDIFICAÇÕES (PAREDES E LAJES) FEITAS COM SISTEMA DE FÔRMAS MANUSEÁVEIS, COM CONCRETO USINADO AUTOADENSÁVEL FCK 25 MPA - LANÇAMENTO E ACABAMENTO. AF_06/2015</v>
          </cell>
          <cell r="C2272" t="str">
            <v>M3</v>
          </cell>
          <cell r="D2272" t="str">
            <v>498,10</v>
          </cell>
        </row>
        <row r="2273">
          <cell r="A2273">
            <v>99431</v>
          </cell>
          <cell r="B2273" t="str">
            <v>CONCRETAGEM DE LAJES EM EDIFICAÇÕES UNIFAMILIARES FEITAS COM SISTEMA DE FÔRMAS MANUSEÁVEIS, COM CONCRETO USINADO BOMBEÁVEL FCK 25 MPA - LANÇAMENTO, ADENSAMENTO E ACABAMENTO (EXCLUSIVE BOMBA LANÇA). AF_06/2015</v>
          </cell>
          <cell r="C2273" t="str">
            <v>M3</v>
          </cell>
          <cell r="D2273" t="str">
            <v>517,04</v>
          </cell>
        </row>
        <row r="2274">
          <cell r="A2274">
            <v>99432</v>
          </cell>
          <cell r="B2274" t="str">
            <v>CONCRETAGEM DE PAREDES EM EDIFICAÇÕES UNIFAMILIARES FEITAS COM SISTEMA DE FÔRMAS MANUSEÁVEIS, COM CONCRETO USINADO BOMBEÁVEL FCK 25 MPA - LANÇAMENTO, ADENSAMENTO E ACABAMENTO (EXCLUSIVE BOMBA LANÇA). AF_06/2015</v>
          </cell>
          <cell r="C2274" t="str">
            <v>M3</v>
          </cell>
          <cell r="D2274" t="str">
            <v>492,17</v>
          </cell>
        </row>
        <row r="2275">
          <cell r="A2275">
            <v>99433</v>
          </cell>
          <cell r="B2275" t="str">
            <v>CONCRETAGEM DE PLATIBANDA EM EDIFICAÇÕES UNIFAMILIARES FEITAS COM SISTEMA DE FÔRMAS MANUSEÁVEIS, COM CONCRETO USINADO BOMBEÁVEL FCK 25 MPA, - LANÇAMENTO, ADENSAMENTO E ACABAMENTO (EXCLUSIVE BOMBA LANÇA). AF_06/2015</v>
          </cell>
          <cell r="C2275" t="str">
            <v>M3</v>
          </cell>
          <cell r="D2275" t="str">
            <v>545,44</v>
          </cell>
        </row>
        <row r="2276">
          <cell r="A2276">
            <v>99434</v>
          </cell>
          <cell r="B2276" t="str">
            <v>CONCRETAGEM DE LAJES EM EDIFICAÇÕES MULTIFAMILIARES FEITAS COM SISTEMA DE FÔRMAS MANUSEÁVEIS, COM CONCRETO USINADO BOMBEÁVEL FCK 25 MPA - LANÇAMENTO, ADENSAMENTO E ACABAMENTO (EXCLUSIVE BOMBA LANÇA). AF_06/2015</v>
          </cell>
          <cell r="C2276" t="str">
            <v>M3</v>
          </cell>
          <cell r="D2276" t="str">
            <v>520,28</v>
          </cell>
        </row>
        <row r="2277">
          <cell r="A2277">
            <v>99435</v>
          </cell>
          <cell r="B2277" t="str">
            <v>CONCRETAGEM DE PAREDES EM EDIFICAÇÕES MULTIFAMILIARES FEITAS COM SISTEMA DE FÔRMAS MANUSEÁVEIS, COM CONCRETO USINADO BOMBEÁVEL FCK 25 MPA - LANÇAMENTO, ADENSAMENTO E ACABAMENTO (EXCLUSIVE BOMBA LANÇA). AF_06/2015</v>
          </cell>
          <cell r="C2277" t="str">
            <v>M3</v>
          </cell>
          <cell r="D2277" t="str">
            <v>503,83</v>
          </cell>
        </row>
        <row r="2278">
          <cell r="A2278">
            <v>99436</v>
          </cell>
          <cell r="B2278" t="str">
            <v>CONCRETAGEM DE PLATIBANDA EM EDIFICAÇÕES MULTIFAMILIARES FEITAS COM SISTEMA DE FÔRMAS MANUSEÁVEIS, COM CONCRETO USINADO BOMBEÁVEL FCK 25 MPA - LANÇAMENTO, ADENSAMENTO E ACABAMENTO (EXCLUSIVE BOMBA LANÇA). AF_06/2015</v>
          </cell>
          <cell r="C2278" t="str">
            <v>M3</v>
          </cell>
          <cell r="D2278" t="str">
            <v>560,37</v>
          </cell>
        </row>
        <row r="2279">
          <cell r="A2279">
            <v>99437</v>
          </cell>
          <cell r="B2279" t="str">
            <v>CONCRETAGEM DE PLATIBANDA EM EDIFICAÇÕES UNIFAMILIARES FEITAS COM SISTEMA DE FÔRMAS MANUSEÁVEIS, COM CONCRETO USINADO AUTOADENSÁVEL FCK 25 MPA - LANÇAMENTO E ACABAMENTO. AF_06/2015</v>
          </cell>
          <cell r="C2279" t="str">
            <v>M3</v>
          </cell>
          <cell r="D2279" t="str">
            <v>528,72</v>
          </cell>
        </row>
        <row r="2280">
          <cell r="A2280">
            <v>99438</v>
          </cell>
          <cell r="B2280" t="str">
            <v>CONCRETAGEM DE PLATIBANDA EM EDIFICAÇÕES MULTIFAMILIARES FEITAS COM SISTEMA DE FÔRMAS MANUSEÁVEIS, COM CONCRETO USINADO AUTOADENSÁVEL FCK 25 MPA - LANÇAMENTO E ACABAMENTO. AF_06/2015</v>
          </cell>
          <cell r="C2280" t="str">
            <v>M3</v>
          </cell>
          <cell r="D2280" t="str">
            <v>533,24</v>
          </cell>
        </row>
        <row r="2281">
          <cell r="A2281">
            <v>99439</v>
          </cell>
          <cell r="B2281" t="str">
            <v>CONCRETAGEM DE EDIFICAÇÕES (PAREDES E LAJES) FEITAS COM SISTEMA DE FÔRMAS MANUSEÁVEIS, COM CONCRETO USINADO BOMBEÁVEL FCK 25 MPA - LANÇAMENTO, ADENSAMENTO E ACABAMENTO (EXCLUSIVE BOMBA LANÇA). AF_06/2015</v>
          </cell>
          <cell r="C2281" t="str">
            <v>M3</v>
          </cell>
          <cell r="D2281" t="str">
            <v>508,61</v>
          </cell>
        </row>
        <row r="2282">
          <cell r="A2282" t="str">
            <v>74141/1</v>
          </cell>
          <cell r="B2282" t="str">
            <v>LAJE PRE-MOLD BETA 11 P/1KN/M2 VAOS 4,40M/INCL VIGOTAS TIJOLOS ARMADURA NEGATIVA CAPEAMENTO 3CM CONCRETO 20MPA ESCORAMENTO MATERIAL E MAO  DE OBRA.</v>
          </cell>
          <cell r="C2282" t="str">
            <v>M2</v>
          </cell>
          <cell r="D2282" t="str">
            <v>76,20</v>
          </cell>
        </row>
        <row r="2283">
          <cell r="A2283" t="str">
            <v>74141/2</v>
          </cell>
          <cell r="B2283" t="str">
            <v>LAJE PRE-MOLD BETA 12 P/3,5KN/M2 VAO 4,1M INCL VIGOTAS TIJOLOS ARMADU-RA NEGATIVA CAPEAMENTO 3CM CONCRETO 15MPA ESCORAMENTO MATERIAIS E MAO DE OBRA.</v>
          </cell>
          <cell r="C2283" t="str">
            <v>M2</v>
          </cell>
          <cell r="D2283" t="str">
            <v>83,92</v>
          </cell>
        </row>
        <row r="2284">
          <cell r="A2284" t="str">
            <v>74141/3</v>
          </cell>
          <cell r="B2284" t="str">
            <v>LAJE PRE-MOLD BETA 16 P/3,5KN/M2 VAO 5,2M INCL VIGOTAS TIJOLOS ARMADU-RA NEGATIVA CAPEAMENTO 3CM CONCRETO 15MPA ESCORAMENTO MATERIAL E MAO  DE OBRA.</v>
          </cell>
          <cell r="C2284" t="str">
            <v>M2</v>
          </cell>
          <cell r="D2284" t="str">
            <v>99,96</v>
          </cell>
        </row>
        <row r="2285">
          <cell r="A2285" t="str">
            <v>74141/4</v>
          </cell>
          <cell r="B2285" t="str">
            <v>LAJE PRE-MOLD BETA 20 P/3,5KN/M2 VAO 6,2M INCL VIGOTAS TIJOLOS ARMADU-RA NEGATIVA CAPEAMENTO 3CM CONCRETO 15MPA ESCORAMENTO MATERIAL E MAO  DE OBRA.</v>
          </cell>
          <cell r="C2285" t="str">
            <v>M2</v>
          </cell>
          <cell r="D2285" t="str">
            <v>114,85</v>
          </cell>
        </row>
        <row r="2286">
          <cell r="A2286" t="str">
            <v>74202/1</v>
          </cell>
          <cell r="B2286" t="str">
            <v>LAJE PRE-MOLDADA P/FORRO, SOBRECARGA 100KG/M2, VAOS ATE 3,50M/E=8CM, C/LAJOTAS E CAP.C/CONC FCK=20MPA, 3CM, INTER-EIXO 38CM, C/ESCORAMENTO (REAPR.3X) E FERRAGEM NEGATIVA</v>
          </cell>
          <cell r="C2286" t="str">
            <v>M2</v>
          </cell>
          <cell r="D2286" t="str">
            <v>67,45</v>
          </cell>
        </row>
        <row r="2287">
          <cell r="A2287" t="str">
            <v>74202/2</v>
          </cell>
          <cell r="B2287" t="str">
            <v>LAJE PRE-MOLDADA P/PISO, SOBRECARGA 200KG/M2, VAOS ATE 3,50M/E=8CM, C/LAJOTAS E CAP.C/CONC FCK=20MPA, 4CM, INTER-EIXO 38CM, C/ESCORAMENTO (REAPR.3X) E FERRAGEM NEGATIVA</v>
          </cell>
          <cell r="C2287" t="str">
            <v>M2</v>
          </cell>
          <cell r="D2287" t="str">
            <v>74,87</v>
          </cell>
        </row>
        <row r="2288">
          <cell r="A2288">
            <v>101165</v>
          </cell>
          <cell r="B2288" t="str">
            <v>ALVENARIA DE EMBASAMENTO COM BLOCO ESTRUTURAL DE CONCRETO, DE 14X19X29CM E ARGAMASSA DE ASSENTAMENTO COM PREPARO EM BETONEIRA. AF_05/2020</v>
          </cell>
          <cell r="C2288" t="str">
            <v>M3</v>
          </cell>
          <cell r="D2288" t="str">
            <v>646,35</v>
          </cell>
        </row>
        <row r="2289">
          <cell r="A2289">
            <v>101166</v>
          </cell>
          <cell r="B2289" t="str">
            <v>ALVENARIA DE EMBASAMENTO COM BLOCO ESTRUTURAL DE CERÂMICA, DE 14X19X29CM E ARGAMASSA DE ASSENTAMENTO COM PREPARO EM BETONEIRA. AF_05/2020</v>
          </cell>
          <cell r="C2289" t="str">
            <v>M3</v>
          </cell>
          <cell r="D2289" t="str">
            <v>442,69</v>
          </cell>
        </row>
        <row r="2290">
          <cell r="A2290">
            <v>98576</v>
          </cell>
          <cell r="B2290" t="str">
            <v>TRATAMENTO DE JUNTA DE DILATAÇÃO COM MANTA ASFÁLTICA ADERIDA COM MAÇARICO. AF_06/2018</v>
          </cell>
          <cell r="C2290" t="str">
            <v>M</v>
          </cell>
          <cell r="D2290" t="str">
            <v>18,78</v>
          </cell>
        </row>
        <row r="2291">
          <cell r="A2291">
            <v>93182</v>
          </cell>
          <cell r="B2291" t="str">
            <v>VERGA PRÉ-MOLDADA PARA JANELAS COM ATÉ 1,5 M DE VÃO. AF_03/2016</v>
          </cell>
          <cell r="C2291" t="str">
            <v>M</v>
          </cell>
          <cell r="D2291" t="str">
            <v>26,31</v>
          </cell>
        </row>
        <row r="2292">
          <cell r="A2292">
            <v>93183</v>
          </cell>
          <cell r="B2292" t="str">
            <v>VERGA PRÉ-MOLDADA PARA JANELAS COM MAIS DE 1,5 M DE VÃO. AF_03/2016</v>
          </cell>
          <cell r="C2292" t="str">
            <v>M</v>
          </cell>
          <cell r="D2292" t="str">
            <v>33,23</v>
          </cell>
        </row>
        <row r="2293">
          <cell r="A2293">
            <v>93184</v>
          </cell>
          <cell r="B2293" t="str">
            <v>VERGA PRÉ-MOLDADA PARA PORTAS COM ATÉ 1,5 M DE VÃO. AF_03/2016</v>
          </cell>
          <cell r="C2293" t="str">
            <v>M</v>
          </cell>
          <cell r="D2293" t="str">
            <v>19,86</v>
          </cell>
        </row>
        <row r="2294">
          <cell r="A2294">
            <v>93185</v>
          </cell>
          <cell r="B2294" t="str">
            <v>VERGA PRÉ-MOLDADA PARA PORTAS COM MAIS DE 1,5 M DE VÃO. AF_03/2016</v>
          </cell>
          <cell r="C2294" t="str">
            <v>M</v>
          </cell>
          <cell r="D2294" t="str">
            <v>32,74</v>
          </cell>
        </row>
        <row r="2295">
          <cell r="A2295">
            <v>93186</v>
          </cell>
          <cell r="B2295" t="str">
            <v>VERGA MOLDADA IN LOCO EM CONCRETO PARA JANELAS COM ATÉ 1,5 M DE VÃO. AF_03/2016</v>
          </cell>
          <cell r="C2295" t="str">
            <v>M</v>
          </cell>
          <cell r="D2295" t="str">
            <v>45,87</v>
          </cell>
        </row>
        <row r="2296">
          <cell r="A2296">
            <v>93187</v>
          </cell>
          <cell r="B2296" t="str">
            <v>VERGA MOLDADA IN LOCO EM CONCRETO PARA JANELAS COM MAIS DE 1,5 M DE VÃO. AF_03/2016</v>
          </cell>
          <cell r="C2296" t="str">
            <v>M</v>
          </cell>
          <cell r="D2296" t="str">
            <v>52,32</v>
          </cell>
        </row>
        <row r="2297">
          <cell r="A2297">
            <v>93188</v>
          </cell>
          <cell r="B2297" t="str">
            <v>VERGA MOLDADA IN LOCO EM CONCRETO PARA PORTAS COM ATÉ 1,5 M DE VÃO. AF_03/2016</v>
          </cell>
          <cell r="C2297" t="str">
            <v>M</v>
          </cell>
          <cell r="D2297" t="str">
            <v>43,76</v>
          </cell>
        </row>
        <row r="2298">
          <cell r="A2298">
            <v>93189</v>
          </cell>
          <cell r="B2298" t="str">
            <v>VERGA MOLDADA IN LOCO EM CONCRETO PARA PORTAS COM MAIS DE 1,5 M DE VÃO. AF_03/2016</v>
          </cell>
          <cell r="C2298" t="str">
            <v>M</v>
          </cell>
          <cell r="D2298" t="str">
            <v>52,89</v>
          </cell>
        </row>
        <row r="2299">
          <cell r="A2299">
            <v>93190</v>
          </cell>
          <cell r="B2299" t="str">
            <v>VERGA MOLDADA IN LOCO COM UTILIZAÇÃO DE BLOCOS CANALETA PARA JANELAS COM ATÉ 1,5 M DE VÃO. AF_03/2016</v>
          </cell>
          <cell r="C2299" t="str">
            <v>M</v>
          </cell>
          <cell r="D2299" t="str">
            <v>31,36</v>
          </cell>
        </row>
        <row r="2300">
          <cell r="A2300">
            <v>93191</v>
          </cell>
          <cell r="B2300" t="str">
            <v>VERGA MOLDADA IN LOCO COM UTILIZAÇÃO DE BLOCOS CANALETA PARA JANELAS COM MAIS DE 1,5 M DE VÃO. AF_03/2016</v>
          </cell>
          <cell r="C2300" t="str">
            <v>M</v>
          </cell>
          <cell r="D2300" t="str">
            <v>32,11</v>
          </cell>
        </row>
        <row r="2301">
          <cell r="A2301">
            <v>93192</v>
          </cell>
          <cell r="B2301" t="str">
            <v>VERGA MOLDADA IN LOCO COM UTILIZAÇÃO DE BLOCOS CANALETA PARA PORTAS COM ATÉ 1,5 M DE VÃO. AF_03/2016</v>
          </cell>
          <cell r="C2301" t="str">
            <v>M</v>
          </cell>
          <cell r="D2301" t="str">
            <v>34,93</v>
          </cell>
        </row>
        <row r="2302">
          <cell r="A2302">
            <v>93193</v>
          </cell>
          <cell r="B2302" t="str">
            <v>VERGA MOLDADA IN LOCO COM UTILIZAÇÃO DE BLOCOS CANALETA PARA PORTAS COM MAIS DE 1,5 M DE VÃO. AF_03/2016</v>
          </cell>
          <cell r="C2302" t="str">
            <v>M</v>
          </cell>
          <cell r="D2302" t="str">
            <v>32,74</v>
          </cell>
        </row>
        <row r="2303">
          <cell r="A2303">
            <v>93194</v>
          </cell>
          <cell r="B2303" t="str">
            <v>CONTRAVERGA PRÉ-MOLDADA PARA VÃOS DE ATÉ 1,5 M DE COMPRIMENTO. AF_03/2016</v>
          </cell>
          <cell r="C2303" t="str">
            <v>M</v>
          </cell>
          <cell r="D2303" t="str">
            <v>25,91</v>
          </cell>
        </row>
        <row r="2304">
          <cell r="A2304">
            <v>93195</v>
          </cell>
          <cell r="B2304" t="str">
            <v>CONTRAVERGA PRÉ-MOLDADA PARA VÃOS DE MAIS DE 1,5 M DE COMPRIMENTO. AF_03/2016</v>
          </cell>
          <cell r="C2304" t="str">
            <v>M</v>
          </cell>
          <cell r="D2304" t="str">
            <v>31,18</v>
          </cell>
        </row>
        <row r="2305">
          <cell r="A2305">
            <v>93196</v>
          </cell>
          <cell r="B2305" t="str">
            <v>CONTRAVERGA MOLDADA IN LOCO EM CONCRETO PARA VÃOS DE ATÉ 1,5 M DE COMPRIMENTO. AF_03/2016</v>
          </cell>
          <cell r="C2305" t="str">
            <v>M</v>
          </cell>
          <cell r="D2305" t="str">
            <v>44,06</v>
          </cell>
        </row>
        <row r="2306">
          <cell r="A2306">
            <v>93197</v>
          </cell>
          <cell r="B2306" t="str">
            <v>CONTRAVERGA MOLDADA IN LOCO EM CONCRETO PARA VÃOS DE MAIS DE 1,5 M DE COMPRIMENTO. AF_03/2016</v>
          </cell>
          <cell r="C2306" t="str">
            <v>M</v>
          </cell>
          <cell r="D2306" t="str">
            <v>49,41</v>
          </cell>
        </row>
        <row r="2307">
          <cell r="A2307">
            <v>93198</v>
          </cell>
          <cell r="B2307" t="str">
            <v>CONTRAVERGA MOLDADA IN LOCO COM UTILIZAÇÃO DE BLOCOS CANALETA PARA VÃOS DE ATÉ 1,5 M DE COMPRIMENTO. AF_03/2016</v>
          </cell>
          <cell r="C2307" t="str">
            <v>M</v>
          </cell>
          <cell r="D2307" t="str">
            <v>27,97</v>
          </cell>
        </row>
        <row r="2308">
          <cell r="A2308">
            <v>93199</v>
          </cell>
          <cell r="B2308" t="str">
            <v>CONTRAVERGA MOLDADA IN LOCO COM UTILIZAÇÃO DE BLOCOS CANALETA PARA VÃOS DE MAIS DE 1,5 M DE COMPRIMENTO. AF_03/2016</v>
          </cell>
          <cell r="C2308" t="str">
            <v>M</v>
          </cell>
          <cell r="D2308" t="str">
            <v>27,56</v>
          </cell>
        </row>
        <row r="2309">
          <cell r="A2309">
            <v>93200</v>
          </cell>
          <cell r="B2309" t="str">
            <v>FIXAÇÃO (ENCUNHAMENTO) DE ALVENARIA DE VEDAÇÃO COM ARGAMASSA APLICADA COM BISNAGA. AF_03/2016</v>
          </cell>
          <cell r="C2309" t="str">
            <v>M</v>
          </cell>
          <cell r="D2309" t="str">
            <v>2,53</v>
          </cell>
        </row>
        <row r="2310">
          <cell r="A2310">
            <v>93201</v>
          </cell>
          <cell r="B2310" t="str">
            <v>FIXAÇÃO (ENCUNHAMENTO) DE ALVENARIA DE VEDAÇÃO COM ARGAMASSA APLICADA COM COLHER. AF_03/2016</v>
          </cell>
          <cell r="C2310" t="str">
            <v>M</v>
          </cell>
          <cell r="D2310" t="str">
            <v>4,77</v>
          </cell>
        </row>
        <row r="2311">
          <cell r="A2311">
            <v>93202</v>
          </cell>
          <cell r="B2311" t="str">
            <v>FIXAÇÃO (ENCUNHAMENTO) DE ALVENARIA DE VEDAÇÃO COM TIJOLO MACIÇO. AF_03/2016</v>
          </cell>
          <cell r="C2311" t="str">
            <v>M</v>
          </cell>
          <cell r="D2311" t="str">
            <v>18,18</v>
          </cell>
        </row>
        <row r="2312">
          <cell r="A2312">
            <v>93203</v>
          </cell>
          <cell r="B2312" t="str">
            <v>FIXAÇÃO (ENCUNHAMENTO) DE ALVENARIA DE VEDAÇÃO COM ESPUMA DE POLIURETANO EXPANSIVA. AF_03/2016</v>
          </cell>
          <cell r="C2312" t="str">
            <v>M</v>
          </cell>
          <cell r="D2312" t="str">
            <v>11,65</v>
          </cell>
        </row>
        <row r="2313">
          <cell r="A2313">
            <v>93204</v>
          </cell>
          <cell r="B2313" t="str">
            <v>CINTA DE AMARRAÇÃO DE ALVENARIA MOLDADA IN LOCO EM CONCRETO. AF_03/2016</v>
          </cell>
          <cell r="C2313" t="str">
            <v>M</v>
          </cell>
          <cell r="D2313" t="str">
            <v>34,29</v>
          </cell>
        </row>
        <row r="2314">
          <cell r="A2314">
            <v>93205</v>
          </cell>
          <cell r="B2314" t="str">
            <v>CINTA DE AMARRAÇÃO DE ALVENARIA MOLDADA IN LOCO COM UTILIZAÇÃO DE BLOCOS CANALETA. AF_03/2016</v>
          </cell>
          <cell r="C2314" t="str">
            <v>M</v>
          </cell>
          <cell r="D2314" t="str">
            <v>26,12</v>
          </cell>
        </row>
        <row r="2315">
          <cell r="A2315">
            <v>85233</v>
          </cell>
          <cell r="B2315" t="str">
            <v>ESCADA EM CONCRETO ARMADO, FCK = 15 MPA, MOLDADA IN LOCO</v>
          </cell>
          <cell r="C2315" t="str">
            <v>M3</v>
          </cell>
          <cell r="D2315" t="str">
            <v>2.300,68</v>
          </cell>
        </row>
        <row r="2316">
          <cell r="A2316">
            <v>95952</v>
          </cell>
          <cell r="B2316" t="str">
            <v>(COMPOSIÇÃO REPRESENTATIVA) EXECUÇÃO DE ESTRUTURAS DE CONCRETO ARMADO CONVENCIONAL, PARA EDIFICAÇÃO HABITACIONAL MULTIFAMILIAR (PRÉDIO), FCK = 25 MPA. AF_01/2017</v>
          </cell>
          <cell r="C2316" t="str">
            <v>M3</v>
          </cell>
          <cell r="D2316" t="str">
            <v>1.481,98</v>
          </cell>
        </row>
        <row r="2317">
          <cell r="A2317">
            <v>95953</v>
          </cell>
          <cell r="B2317" t="str">
            <v>(COMPOSIÇÃO REPRESENTATIVA) EXECUÇÃO DE ESTRUTURAS DE CONCRETO ARMADO, PARA EDIFICAÇÃO HABITACIONAL UNIFAMILIAR COM DOIS PAVIMENTOS (CASA ISOLADA), FCK = 25 MPA. AF_01/2017</v>
          </cell>
          <cell r="C2317" t="str">
            <v>M3</v>
          </cell>
          <cell r="D2317" t="str">
            <v>2.427,11</v>
          </cell>
        </row>
        <row r="2318">
          <cell r="A2318">
            <v>95954</v>
          </cell>
          <cell r="B2318" t="str">
            <v>(COMPOSIÇÃO REPRESENTATIVA) EXECUÇÃO DE ESTRUTURAS DE CONCRETO ARMADO, PARA EDIFICAÇÃO HABITACIONAL UNIFAMILIAR COM DOIS PAVIMENTOS (CASA EM EMPREENDIMENTOS), FCK = 25 MPA. AF_01/2017</v>
          </cell>
          <cell r="C2318" t="str">
            <v>M3</v>
          </cell>
          <cell r="D2318" t="str">
            <v>1.703,04</v>
          </cell>
        </row>
        <row r="2319">
          <cell r="A2319">
            <v>95955</v>
          </cell>
          <cell r="B2319" t="str">
            <v>(COMPOSIÇÃO REPRESENTATIVA) EXECUÇÃO DE ESTRUTURAS DE CONCRETO ARMADO, PARA EDIFICAÇÃO HABITACIONAL UNIFAMILIAR TÉRREA (CASA ISOLADA), FCK = 25 MPA. AF_01/2017</v>
          </cell>
          <cell r="C2319" t="str">
            <v>M3</v>
          </cell>
          <cell r="D2319" t="str">
            <v>2.137,98</v>
          </cell>
        </row>
        <row r="2320">
          <cell r="A2320">
            <v>95956</v>
          </cell>
          <cell r="B2320" t="str">
            <v>(COMPOSIÇÃO REPRESENTATIVA) EXECUÇÃO DE ESTRUTURAS DE CONCRETO ARMADO, PARA EDIFICAÇÃO HABITACIONAL UNIFAMILIAR TÉRREA (CASA EM EMPREENDIMENTOS), FCK = 25 MPA. AF_01/2017</v>
          </cell>
          <cell r="C2320" t="str">
            <v>M3</v>
          </cell>
          <cell r="D2320" t="str">
            <v>1.656,64</v>
          </cell>
        </row>
        <row r="2321">
          <cell r="A2321">
            <v>95957</v>
          </cell>
          <cell r="B2321" t="str">
            <v>(COMPOSIÇÃO REPRESENTATIVA) EXECUÇÃO DE ESTRUTURAS DE CONCRETO ARMADO, PARA EDIFICAÇÃO INSTITUCIONAL TÉRREA, FCK = 25 MPA. AF_01/2017</v>
          </cell>
          <cell r="C2321" t="str">
            <v>M3</v>
          </cell>
          <cell r="D2321" t="str">
            <v>2.104,48</v>
          </cell>
        </row>
        <row r="2322">
          <cell r="A2322">
            <v>95969</v>
          </cell>
          <cell r="B2322" t="str">
            <v>(COMPOSIÇÃO REPRESENTATIVA) EXECUÇÃO DE ESCADA EM CONCRETO ARMADO, MOLDADA IN LOCO, FCK = 25 MPA. AF_02/2017</v>
          </cell>
          <cell r="C2322" t="str">
            <v>M3</v>
          </cell>
          <cell r="D2322" t="str">
            <v>2.053,19</v>
          </cell>
        </row>
        <row r="2323">
          <cell r="A2323">
            <v>97733</v>
          </cell>
          <cell r="B2323" t="str">
            <v>PEÇA RETANGULAR PRÉ-MOLDADA, VOLUME DE CONCRETO DE ATÉ 10 LITROS, TAXA DE AÇO APROXIMADA DE 30KG/M³. AF_01/2018</v>
          </cell>
          <cell r="C2323" t="str">
            <v>M3</v>
          </cell>
          <cell r="D2323" t="str">
            <v>2.370,36</v>
          </cell>
        </row>
        <row r="2324">
          <cell r="A2324">
            <v>97734</v>
          </cell>
          <cell r="B2324" t="str">
            <v>PEÇA RETANGULAR PRÉ-MOLDADA, VOLUME DE CONCRETO DE 10 A 30 LITROS, TAXA DE AÇO APROXIMADA DE 30KG/M³. AF_01/2018</v>
          </cell>
          <cell r="C2324" t="str">
            <v>M3</v>
          </cell>
          <cell r="D2324" t="str">
            <v>2.082,75</v>
          </cell>
        </row>
        <row r="2325">
          <cell r="A2325">
            <v>97735</v>
          </cell>
          <cell r="B2325" t="str">
            <v>PEÇA RETANGULAR PRÉ-MOLDADA, VOLUME DE CONCRETO DE 30 A 100 LITROS, TAXA DE AÇO APROXIMADA DE 30KG/M³. AF_01/2018</v>
          </cell>
          <cell r="C2325" t="str">
            <v>M3</v>
          </cell>
          <cell r="D2325" t="str">
            <v>1.752,05</v>
          </cell>
        </row>
        <row r="2326">
          <cell r="A2326">
            <v>97736</v>
          </cell>
          <cell r="B2326" t="str">
            <v>PEÇA RETANGULAR PRÉ-MOLDADA, VOLUME DE CONCRETO ACIMA DE 100 LITROS, TAXA DE AÇO APROXIMADA DE 30KG/M³. AF_01/2018</v>
          </cell>
          <cell r="C2326" t="str">
            <v>M3</v>
          </cell>
          <cell r="D2326" t="str">
            <v>1.124,77</v>
          </cell>
        </row>
        <row r="2327">
          <cell r="A2327">
            <v>97737</v>
          </cell>
          <cell r="B2327" t="str">
            <v>PEÇA RETANGULAR PRÉ-MOLDADA, VOLUME DE CONCRETO DE 30 A 70 LITROS , TAXA DE AÇO APROXIMADA DE 70KG/M³. AF_01/2018</v>
          </cell>
          <cell r="C2327" t="str">
            <v>M3</v>
          </cell>
          <cell r="D2327" t="str">
            <v>2.343,19</v>
          </cell>
        </row>
        <row r="2328">
          <cell r="A2328">
            <v>97738</v>
          </cell>
          <cell r="B2328" t="str">
            <v>PEÇA CIRCULAR PRÉ-MOLDADA, VOLUME DE CONCRETO DE 10 A 30 LITROS, TAXA DE FIBRA DE POLIPROPILENO APROXIMADA DE 6 KG/M³. AF_01/2018_P</v>
          </cell>
          <cell r="C2328" t="str">
            <v>M3</v>
          </cell>
          <cell r="D2328" t="str">
            <v>3.323,71</v>
          </cell>
        </row>
        <row r="2329">
          <cell r="A2329">
            <v>97739</v>
          </cell>
          <cell r="B2329" t="str">
            <v>PEÇA CIRCULAR PRÉ-MOLDADA, VOLUME DE CONCRETO DE 30 A 100 LITROS, TAXA DE AÇO APROXIMADA DE 30KG/M³. AF_01/2018</v>
          </cell>
          <cell r="C2329" t="str">
            <v>M3</v>
          </cell>
          <cell r="D2329" t="str">
            <v>2.020,96</v>
          </cell>
        </row>
        <row r="2330">
          <cell r="A2330">
            <v>97740</v>
          </cell>
          <cell r="B2330" t="str">
            <v>PEÇA CIRCULAR PRÉ-MOLDADA, VOLUME DE CONCRETO ACIMA DE 100 LITROS, TAXA DE AÇO APROXIMADA DE 30KG/M³. AF_01/2018</v>
          </cell>
          <cell r="C2330" t="str">
            <v>M3</v>
          </cell>
          <cell r="D2330" t="str">
            <v>1.481,29</v>
          </cell>
        </row>
        <row r="2331">
          <cell r="A2331">
            <v>98615</v>
          </cell>
          <cell r="B2331" t="str">
            <v>CONTENÇÃO EM CORTINA COM ESTACAS ESPAÇADAS COM 30 CM DE DIÂMETRO E PROFUNDIDADE MENOR OU IGUAL A 10 M. AF_06/2018</v>
          </cell>
          <cell r="C2331" t="str">
            <v>M2</v>
          </cell>
          <cell r="D2331" t="str">
            <v>98,79</v>
          </cell>
        </row>
        <row r="2332">
          <cell r="A2332">
            <v>98616</v>
          </cell>
          <cell r="B2332" t="str">
            <v>CONTENÇÃO EM CORTINA COM ESTACAS ESPAÇADAS COM 30 CM DE DIÂMETRO E PROFUNDIDADE MAIOR QUE 10 M E MENOR OU IGUAL A 15 M. AF_06/2018</v>
          </cell>
          <cell r="C2332" t="str">
            <v>M2</v>
          </cell>
          <cell r="D2332" t="str">
            <v>80,42</v>
          </cell>
        </row>
        <row r="2333">
          <cell r="A2333">
            <v>98617</v>
          </cell>
          <cell r="B2333" t="str">
            <v>CONTENÇÃO EM CORTINA COM ESTACAS ESPAÇADAS COM 30 CM DE DIÂMETRO E PROFUNDIDADE MAIOR QUE 15 M. AF_06/2018</v>
          </cell>
          <cell r="C2333" t="str">
            <v>M2</v>
          </cell>
          <cell r="D2333" t="str">
            <v>75,34</v>
          </cell>
        </row>
        <row r="2334">
          <cell r="A2334">
            <v>98618</v>
          </cell>
          <cell r="B2334" t="str">
            <v>CONTENÇÃO EM CORTINA COM ESTACAS ESPAÇADAS COM 40 CM DE DIÂMETRO E PROFUNDIDADE MENOR OU IGUAL A 10 M. AF_06/2018</v>
          </cell>
          <cell r="C2334" t="str">
            <v>M2</v>
          </cell>
          <cell r="D2334" t="str">
            <v>102,91</v>
          </cell>
        </row>
        <row r="2335">
          <cell r="A2335">
            <v>98619</v>
          </cell>
          <cell r="B2335" t="str">
            <v>CONTENÇÃO EM CORTINA COM ESTACAS ESPAÇADAS COM 40 CM DE DIÂMETRO E PROFUNDIDADE MAIOR QUE 10 M E MENOR OU IGUAL A 15 M. AF_06/2018</v>
          </cell>
          <cell r="C2335" t="str">
            <v>M2</v>
          </cell>
          <cell r="D2335" t="str">
            <v>95,23</v>
          </cell>
        </row>
        <row r="2336">
          <cell r="A2336">
            <v>98620</v>
          </cell>
          <cell r="B2336" t="str">
            <v>CONTENÇÃO EM CORTINA COM ESTACAS ESPAÇADAS COM 40 CM DE DIÂMETRO E PROFUNDIDADE MAIOR QUE 15 M. AF_06/2018</v>
          </cell>
          <cell r="C2336" t="str">
            <v>M2</v>
          </cell>
          <cell r="D2336" t="str">
            <v>91,33</v>
          </cell>
        </row>
        <row r="2337">
          <cell r="A2337">
            <v>98621</v>
          </cell>
          <cell r="B2337" t="str">
            <v>CONTENÇÃO EM CORTINA COM ESTACAS ESPAÇADAS COM 50 CM DE DIÂMETRO E PROFUNDIDADE MENOR OU IGUAL A 10 M. AF_06/2018</v>
          </cell>
          <cell r="C2337" t="str">
            <v>M2</v>
          </cell>
          <cell r="D2337" t="str">
            <v>118,71</v>
          </cell>
        </row>
        <row r="2338">
          <cell r="A2338">
            <v>98622</v>
          </cell>
          <cell r="B2338" t="str">
            <v>CONTENÇÃO EM CORTINA COM ESTACAS ESPAÇADAS COM 50 CM DE DIÂMETRO E PROFUNDIDADE MAIOR QUE 10 M E MENOR OU IGUAL A 15 M. AF_06/2018</v>
          </cell>
          <cell r="C2338" t="str">
            <v>M2</v>
          </cell>
          <cell r="D2338" t="str">
            <v>112,50</v>
          </cell>
        </row>
        <row r="2339">
          <cell r="A2339">
            <v>98623</v>
          </cell>
          <cell r="B2339" t="str">
            <v>CONTENÇÃO EM CORTINA COM ESTACAS ESPAÇADAS COM 50 CM DE DIÂMETRO E PROFUNDIDADE MAIOR QUE 15 M. AF_06/2018</v>
          </cell>
          <cell r="C2339" t="str">
            <v>M2</v>
          </cell>
          <cell r="D2339" t="str">
            <v>109,33</v>
          </cell>
        </row>
        <row r="2340">
          <cell r="A2340">
            <v>98624</v>
          </cell>
          <cell r="B2340" t="str">
            <v>CONTENÇÃO EM CORTINA COM ESTACAS ESPAÇADAS COM 60 CM DE DIÂMETRO E PROFUNDIDADE MENOR OU IGUAL A 10 M. AF_06/2018</v>
          </cell>
          <cell r="C2340" t="str">
            <v>M2</v>
          </cell>
          <cell r="D2340" t="str">
            <v>135,51</v>
          </cell>
        </row>
        <row r="2341">
          <cell r="A2341">
            <v>98625</v>
          </cell>
          <cell r="B2341" t="str">
            <v>CONTENÇÃO EM CORTINA COM ESTACAS ESPAÇADAS COM 60 CM DE DIÂMETRO E PROFUNDIDADE MAIOR QUE 10 M E MENOR OU IGUAL A 15 M. AF_06/2018</v>
          </cell>
          <cell r="C2341" t="str">
            <v>M2</v>
          </cell>
          <cell r="D2341" t="str">
            <v>130,26</v>
          </cell>
        </row>
        <row r="2342">
          <cell r="A2342">
            <v>98626</v>
          </cell>
          <cell r="B2342" t="str">
            <v>CONTENÇÃO EM CORTINA COM ESTACAS ESPAÇADAS COM 60 CM DE DIÂMETRO E PROFUNDIDADE MAIOR QUE 15 M. AF_06/2018</v>
          </cell>
          <cell r="C2342" t="str">
            <v>M2</v>
          </cell>
          <cell r="D2342" t="str">
            <v>127,52</v>
          </cell>
        </row>
        <row r="2343">
          <cell r="A2343">
            <v>98655</v>
          </cell>
          <cell r="B2343" t="str">
            <v>EXECUÇÃO DE MURETA GUIA PARA CONTENÇÃO/ FUNDAÇÃO COM 30 CM DE ESPESSURA. AF_06/2018</v>
          </cell>
          <cell r="C2343" t="str">
            <v>M</v>
          </cell>
          <cell r="D2343" t="str">
            <v>435,16</v>
          </cell>
        </row>
        <row r="2344">
          <cell r="A2344">
            <v>98656</v>
          </cell>
          <cell r="B2344" t="str">
            <v>EXECUÇÃO DE MURETA GUIA PARA CONTENÇÃO/ FUNDAÇÃO COM 40 CM DE ESPESSURA. AF_06/2018</v>
          </cell>
          <cell r="C2344" t="str">
            <v>M</v>
          </cell>
          <cell r="D2344" t="str">
            <v>441,29</v>
          </cell>
        </row>
        <row r="2345">
          <cell r="A2345">
            <v>98657</v>
          </cell>
          <cell r="B2345" t="str">
            <v>EXECUÇÃO DE MURETA GUIA PARA CONTENÇÃO/ FUNDAÇÃO COM 50 CM DE ESPESSURA. AF_06/2018</v>
          </cell>
          <cell r="C2345" t="str">
            <v>M</v>
          </cell>
          <cell r="D2345" t="str">
            <v>447,42</v>
          </cell>
        </row>
        <row r="2346">
          <cell r="A2346">
            <v>98658</v>
          </cell>
          <cell r="B2346" t="str">
            <v>EXECUÇÃO DE MURETA GUIA PARA CONTENÇÃO/ FUNDAÇÃO COM 60 CM DE ESPESSURA. AF_06/2018</v>
          </cell>
          <cell r="C2346" t="str">
            <v>M</v>
          </cell>
          <cell r="D2346" t="str">
            <v>453,55</v>
          </cell>
        </row>
        <row r="2347">
          <cell r="A2347">
            <v>98659</v>
          </cell>
          <cell r="B2347" t="str">
            <v>EXECUÇÃO DE MURETA GUIA PARA CONTENÇÃO/ FUNDAÇÃO COM 80 CM DE ESPESSURA. AF_06/2018</v>
          </cell>
          <cell r="C2347" t="str">
            <v>M</v>
          </cell>
          <cell r="D2347" t="str">
            <v>465,83</v>
          </cell>
        </row>
        <row r="2348">
          <cell r="A2348">
            <v>98746</v>
          </cell>
          <cell r="B2348" t="str">
            <v>SOLDA DE TOPO EM CHAPA/PERFIL/TUBO DE AÇO CHANFRADO, ESPESSURA=1/4''. AF_06/2018</v>
          </cell>
          <cell r="C2348" t="str">
            <v>M</v>
          </cell>
          <cell r="D2348" t="str">
            <v>41,60</v>
          </cell>
        </row>
        <row r="2349">
          <cell r="A2349">
            <v>98749</v>
          </cell>
          <cell r="B2349" t="str">
            <v>SOLDA DE TOPO EM CHAPA/PERFIL/TUBO DE AÇO CHANFRADO, ESPESSURA=5/16''. AF_06/2018</v>
          </cell>
          <cell r="C2349" t="str">
            <v>M</v>
          </cell>
          <cell r="D2349" t="str">
            <v>49,06</v>
          </cell>
        </row>
        <row r="2350">
          <cell r="A2350">
            <v>98750</v>
          </cell>
          <cell r="B2350" t="str">
            <v>SOLDA DE TOPO EM CHAPA/PERFIL/TUBO DE AÇO CHANFRADO, ESPESSURA=3/8''. AF_06/2018</v>
          </cell>
          <cell r="C2350" t="str">
            <v>M</v>
          </cell>
          <cell r="D2350" t="str">
            <v>58,02</v>
          </cell>
        </row>
        <row r="2351">
          <cell r="A2351">
            <v>98751</v>
          </cell>
          <cell r="B2351" t="str">
            <v>SOLDA DE TOPO EM CHAPA/PERFIL/TUBO DE AÇO CHANFRADO, ESPESSURA=1/2''. AF_06/2018</v>
          </cell>
          <cell r="C2351" t="str">
            <v>M</v>
          </cell>
          <cell r="D2351" t="str">
            <v>81,39</v>
          </cell>
        </row>
        <row r="2352">
          <cell r="A2352">
            <v>98752</v>
          </cell>
          <cell r="B2352" t="str">
            <v>SOLDA DE TOPO EM CHAPA/PERFIL/TUBO DE AÇO CHANFRADO, ESPESSURA=5/8''. AF_06/2018</v>
          </cell>
          <cell r="C2352" t="str">
            <v>M</v>
          </cell>
          <cell r="D2352" t="str">
            <v>109,44</v>
          </cell>
        </row>
        <row r="2353">
          <cell r="A2353">
            <v>98753</v>
          </cell>
          <cell r="B2353" t="str">
            <v>SOLDA DE TOPO EM CHAPA/PERFIL/TUBO DE AÇO CHANFRADO, ESPESSURA=3/4''. AF_06/2018</v>
          </cell>
          <cell r="C2353" t="str">
            <v>M</v>
          </cell>
          <cell r="D2353" t="str">
            <v>144,24</v>
          </cell>
        </row>
        <row r="2354">
          <cell r="A2354">
            <v>100763</v>
          </cell>
          <cell r="B2354" t="str">
            <v>VIGA METÁLICA EM PERFIL LAMINADO OU SOLDADO EM AÇO ESTRUTURAL, COM CONEXÕES PARAFUSADAS, INCLUSOS MÃO DE OBRA, TRANSPORTE E IÇAMENTO UTILIZANDO GUINDASTE - FORNECIMENTO E INSTALAÇÃO. AF_01/2020_P</v>
          </cell>
          <cell r="C2354" t="str">
            <v>KG</v>
          </cell>
          <cell r="D2354" t="str">
            <v>9,52</v>
          </cell>
        </row>
        <row r="2355">
          <cell r="A2355">
            <v>100764</v>
          </cell>
          <cell r="B2355" t="str">
            <v>VIGA METÁLICA EM PERFIL LAMINADO OU SOLDADO EM AÇO ESTRUTURAL, COM CONEXÕES SOLDADAS, INCLUSOS MÃO DE OBRA, TRANSPORTE E IÇAMENTO UTILIZANDO GUINDASTE - FORNECIMENTO E INSTALAÇÃO. AF_01/2020_P</v>
          </cell>
          <cell r="C2355" t="str">
            <v>KG</v>
          </cell>
          <cell r="D2355" t="str">
            <v>9,45</v>
          </cell>
        </row>
        <row r="2356">
          <cell r="A2356">
            <v>100765</v>
          </cell>
          <cell r="B2356" t="str">
            <v>PILAR METÁLICO PERFIL LAMINADO/SOLDADO EM AÇO ESTRUTURAL, COM CONEXÕES PARAFUSADAS, INCLUSOS MÃO DE OBRA, TRANSPORTE E IÇAMENTO UTILIZANDO GUINDASTE - FORNECIMENTO E INSTALAÇÃO. AF_01/2020_P</v>
          </cell>
          <cell r="C2356" t="str">
            <v>KG</v>
          </cell>
          <cell r="D2356" t="str">
            <v>8,41</v>
          </cell>
        </row>
        <row r="2357">
          <cell r="A2357">
            <v>100766</v>
          </cell>
          <cell r="B2357" t="str">
            <v>PILAR METÁLICO PERFIL LAMINADO OU SOLDADO EM AÇO ESTRUTURAL, COM CONEXÕES SOLDADAS, INCLUSOS MÃO DE OBRA, TRANSPORTE E IÇAMENTO UTILIZANDO GUINDASTE - FORNECIMENTO E INSTALAÇÃO. AF_01/2020</v>
          </cell>
          <cell r="C2357" t="str">
            <v>KG</v>
          </cell>
          <cell r="D2357" t="str">
            <v>8,60</v>
          </cell>
        </row>
        <row r="2358">
          <cell r="A2358">
            <v>100767</v>
          </cell>
          <cell r="B2358" t="str">
            <v>CONTRAVENTAMENTO COM CANTONEIRAS DE AÇO, ABAS IGUAIS, COM CONEXÕES PARAFUSADAS, INCLUSOS MÃO DE OBRA, TRANSPORTE E IÇAMENTO UTILIZANDO TALHA MANUAL, PARA EDIFÍCIOS DE ATÉ 2 PAVIMENTOS - FORNECIMENTO E INSTALAÇÃO. AF_01/2020_P</v>
          </cell>
          <cell r="C2358" t="str">
            <v>KG</v>
          </cell>
          <cell r="D2358" t="str">
            <v>9,04</v>
          </cell>
        </row>
        <row r="2359">
          <cell r="A2359">
            <v>100768</v>
          </cell>
          <cell r="B2359" t="str">
            <v>CONTRAVENTAMENTO COM CANTONEIRAS DE AÇO, ABAS IGUAIS, COM CONEXÕES SOLDADAS, INCLUSOS MÃO DE OBRA, TRANSPORTE E IÇAMENTO UTILIZANDO TALHA MANUAL, PARA EDIFÍCIOS DE ATÉ 2 PAVIMENTOS - FORNECIMENTO E INSTALAÇÃO. AF_01/2020</v>
          </cell>
          <cell r="C2359" t="str">
            <v>KG</v>
          </cell>
          <cell r="D2359" t="str">
            <v>13,08</v>
          </cell>
        </row>
        <row r="2360">
          <cell r="A2360">
            <v>100769</v>
          </cell>
          <cell r="B2360" t="str">
            <v>CONTRAVENTAMENTO COM CANTONEIRAS DE AÇO, ABAS IGUAIS, COM CONEXÕES PARAFUSADAS, INCLUSOS MÃO DE OBRA, TRANSPORTE E IÇAMENTO UTILIZANDO GUINDASTE, PARA EDIFÍCIOS DE 3 A 5 PAVIMENTOS - FORNECIMENTO E INSTALAÇÃO. AF_01/2020_P</v>
          </cell>
          <cell r="C2360" t="str">
            <v>KG</v>
          </cell>
          <cell r="D2360" t="str">
            <v>14,68</v>
          </cell>
        </row>
        <row r="2361">
          <cell r="A2361">
            <v>100770</v>
          </cell>
          <cell r="B2361" t="str">
            <v>CONTRAVENTAMENTO COM CANTONEIRAS DE AÇO, ABAS IGUAIS, COM CONEXÕES SOLDADAS, INCLUSOS MÃO DE OBRA, TRANSPORTE E IÇAMENTO UTILIZANDO GUINDASTE, PARA EDIFÍCIOS DE 3 A 5 PAVIMENTOS - FORNECIMENTO E INSTALAÇÃO. AF_01/2020</v>
          </cell>
          <cell r="C2361" t="str">
            <v>KG</v>
          </cell>
          <cell r="D2361" t="str">
            <v>14,25</v>
          </cell>
        </row>
        <row r="2362">
          <cell r="A2362">
            <v>100771</v>
          </cell>
          <cell r="B2362" t="str">
            <v>CONTRAVENTAMENTO COM CANTONEIRAS DE AÇO, ABAS IGUAIS, COM CONEXÕES PARAFUSADAS, INCLUSOS MÃO DE OBRA, TRANSPORTE E IÇAMENTO UTILIZANDO GRUA, PARA EDIFÍCIOS DE 6 A 10 PAVIMENTOS - FORNECIMENTO E INSTALAÇÃO. AF_01/2020_P</v>
          </cell>
          <cell r="C2362" t="str">
            <v>KG</v>
          </cell>
          <cell r="D2362" t="str">
            <v>16,31</v>
          </cell>
        </row>
        <row r="2363">
          <cell r="A2363">
            <v>100772</v>
          </cell>
          <cell r="B2363" t="str">
            <v>CONTRAVENTAMENTO COM CANTONEIRAS DE AÇO, ABAS IGUAIS, COM CONEXÕES SOLDADAS, INCLUSOS MÃO DE OBRA, TRANSPORTE E IÇAMENTO UTILIZANDO GRUA, PARA EDIFÍCIOS DE 6 A 10 PAVIMENTOS - FORNECIMENTO E INSTALAÇÃO. AF_01/2020</v>
          </cell>
          <cell r="C2363" t="str">
            <v>KG</v>
          </cell>
          <cell r="D2363" t="str">
            <v>9,08</v>
          </cell>
        </row>
        <row r="2364">
          <cell r="A2364">
            <v>100773</v>
          </cell>
          <cell r="B2364" t="str">
            <v>ESTRUTURA TRELIÇADA DE COBERTURA, TIPO ARCO, COM LIGAÇÕES SOLDADAS, INCLUSOS PERFIS METÁLICOS, CHAPAS METÁLICAS, MÃO DE OBRA E TRANSPORTE COM GUINDASTE - FORNECIMENTO E INSTALAÇÃO. AF_01/2020_P</v>
          </cell>
          <cell r="C2364" t="str">
            <v>KG</v>
          </cell>
          <cell r="D2364" t="str">
            <v>12,32</v>
          </cell>
        </row>
        <row r="2365">
          <cell r="A2365">
            <v>100774</v>
          </cell>
          <cell r="B2365" t="str">
            <v>ESTRUTURA TRELIÇADA DE COBERTURA, TIPO SHED, COM LIGAÇÕES SOLDADAS, INCLUSOS PERFIS METÁLICOS, CHAPAS METÁLICAS, MÃO DE OBRA E TRANSPORTE COM GUINDASTE - FORNECIMENTO E INSTALAÇÃO. AF_01/2020_P</v>
          </cell>
          <cell r="C2365" t="str">
            <v>KG</v>
          </cell>
          <cell r="D2365" t="str">
            <v>6,57</v>
          </cell>
        </row>
        <row r="2366">
          <cell r="A2366">
            <v>100775</v>
          </cell>
          <cell r="B2366" t="str">
            <v>ESTRUTURA TRELIÇADA DE COBERTURA, TIPO FINK, COM LIGAÇÕES SOLDADAS, INCLUSOS PERFIS METÁLICOS, CHAPAS METÁLICAS, MÃO DE OBRA E TRANSPORTE COM GUINDASTE - FORNECIMENTO E INSTALAÇÃO. AF_01/2020_P</v>
          </cell>
          <cell r="C2366" t="str">
            <v>KG</v>
          </cell>
          <cell r="D2366" t="str">
            <v>8,00</v>
          </cell>
        </row>
        <row r="2367">
          <cell r="A2367">
            <v>100776</v>
          </cell>
          <cell r="B2367" t="str">
            <v>ESTRUTURA TRELIÇADA DE COBERTURA, TIPO ARCO, COM LIGAÇÕES PARAFUSADAS, INCLUSOS PERFIS METÁLICOS, CHAPAS METÁLICAS, MÃO DE OBRA E TRANSPORTE COM GUINDASTE - FORNECIMENTO E INSTALAÇÃO. AF_01/2020_P</v>
          </cell>
          <cell r="C2367" t="str">
            <v>KG</v>
          </cell>
          <cell r="D2367" t="str">
            <v>12,38</v>
          </cell>
        </row>
        <row r="2368">
          <cell r="A2368">
            <v>100777</v>
          </cell>
          <cell r="B2368" t="str">
            <v>ESTRUTURA TRELIÇADA DE COBERTURA, TIPO SHED, COM LIGAÇÕES PARAFUSADAS, INCLUSOS PERFIS METÁLICOS, CHAPAS METÁLICAS, MÃO DE OBRA E TRANSPORTE COM GUINDASTE - FORNECIMENTO E INSTALAÇÃO. AF_01/2020_P</v>
          </cell>
          <cell r="C2368" t="str">
            <v>KG</v>
          </cell>
          <cell r="D2368" t="str">
            <v>8,94</v>
          </cell>
        </row>
        <row r="2369">
          <cell r="A2369">
            <v>100778</v>
          </cell>
          <cell r="B2369" t="str">
            <v>ESTRUTURA TRELIÇADA DE COBERTURA, TIPO FINK, COM LIGAÇÕES PARAFUSADAS, INCLUSOS PERFIS METÁLICOS, CHAPAS METÁLICAS, MÃO DE OBRA E TRANSPORTE COM GUINDASTE - FORNECIMENTO E INSTALAÇÃO. AF_01/2020_P</v>
          </cell>
          <cell r="C2369" t="str">
            <v>KG</v>
          </cell>
          <cell r="D2369" t="str">
            <v>5,46</v>
          </cell>
        </row>
        <row r="2370">
          <cell r="A2370">
            <v>98560</v>
          </cell>
          <cell r="B2370" t="str">
            <v>IMPERMEABILIZAÇÃO DE PISO COM ARGAMASSA DE CIMENTO E AREIA, COM ADITIVO IMPERMEABILIZANTE, E = 2CM. AF_06/2018</v>
          </cell>
          <cell r="C2370" t="str">
            <v>M2</v>
          </cell>
          <cell r="D2370" t="str">
            <v>37,08</v>
          </cell>
        </row>
        <row r="2371">
          <cell r="A2371">
            <v>98561</v>
          </cell>
          <cell r="B2371" t="str">
            <v>IMPERMEABILIZAÇÃO DE PAREDES COM ARGAMASSA DE CIMENTO E AREIA, COM ADITIVO IMPERMEABILIZANTE, E = 2CM. AF_06/2018</v>
          </cell>
          <cell r="C2371" t="str">
            <v>M2</v>
          </cell>
          <cell r="D2371" t="str">
            <v>33,07</v>
          </cell>
        </row>
        <row r="2372">
          <cell r="A2372">
            <v>98562</v>
          </cell>
          <cell r="B2372" t="str">
            <v>IMPERMEABILIZAÇÃO DE FLOREIRA OU VIGA BALDRAME COM ARGAMASSA DE CIMENTO E AREIA, COM ADITIVO IMPERMEABILIZANTE, E = 2 CM. AF_06/2018</v>
          </cell>
          <cell r="C2372" t="str">
            <v>M2</v>
          </cell>
          <cell r="D2372" t="str">
            <v>33,81</v>
          </cell>
        </row>
        <row r="2373">
          <cell r="A2373">
            <v>98555</v>
          </cell>
          <cell r="B2373" t="str">
            <v>IMPERMEABILIZAÇÃO DE SUPERFÍCIE COM ARGAMASSA POLIMÉRICA / MEMBRANA ACRÍLICA, 3 DEMÃOS. AF_06/2018</v>
          </cell>
          <cell r="C2373" t="str">
            <v>M2</v>
          </cell>
          <cell r="D2373" t="str">
            <v>21,11</v>
          </cell>
        </row>
        <row r="2374">
          <cell r="A2374">
            <v>98556</v>
          </cell>
          <cell r="B2374" t="str">
            <v>IMPERMEABILIZAÇÃO DE SUPERFÍCIE COM ARGAMASSA POLIMÉRICA / MEMBRANA ACRÍLICA, 4 DEMÃOS, REFORÇADA COM VÉU DE POLIÉSTER (MAV). AF_06/2018</v>
          </cell>
          <cell r="C2374" t="str">
            <v>M2</v>
          </cell>
          <cell r="D2374" t="str">
            <v>39,88</v>
          </cell>
        </row>
        <row r="2375">
          <cell r="A2375">
            <v>98558</v>
          </cell>
          <cell r="B2375" t="str">
            <v>TRATAMENTO DE RALO OU PONTO EMERGENTE COM ARGAMASSA POLIMÉRICA / MEMBRANA ACRÍLICA REFORÇADO COM VÉU DE POLIÉSTER (MAV). AF_06/2018</v>
          </cell>
          <cell r="C2375" t="str">
            <v>UN</v>
          </cell>
          <cell r="D2375" t="str">
            <v>6,20</v>
          </cell>
        </row>
        <row r="2376">
          <cell r="A2376">
            <v>98559</v>
          </cell>
          <cell r="B2376" t="str">
            <v>TRATAMENTO DE RODAPÉ COM VÉU DE POLIÉSTER. AF_06/2018</v>
          </cell>
          <cell r="C2376" t="str">
            <v>M</v>
          </cell>
          <cell r="D2376" t="str">
            <v>3,69</v>
          </cell>
        </row>
        <row r="2377">
          <cell r="A2377">
            <v>98546</v>
          </cell>
          <cell r="B2377" t="str">
            <v>IMPERMEABILIZAÇÃO DE SUPERFÍCIE COM MANTA ASFÁLTICA, UMA CAMADA, INCLUSIVE APLICAÇÃO DE PRIMER ASFÁLTICO, E=3MM. AF_06/2018</v>
          </cell>
          <cell r="C2377" t="str">
            <v>M2</v>
          </cell>
          <cell r="D2377" t="str">
            <v>84,19</v>
          </cell>
        </row>
        <row r="2378">
          <cell r="A2378">
            <v>98547</v>
          </cell>
          <cell r="B2378" t="str">
            <v>IMPERMEABILIZAÇÃO DE SUPERFÍCIE COM MANTA ASFÁLTICA, DUAS CAMADAS, INCLUSIVE APLICAÇÃO DE PRIMER ASFÁLTICO, E=3MM E E=4MM. AF_06/2018</v>
          </cell>
          <cell r="C2378" t="str">
            <v>M2</v>
          </cell>
          <cell r="D2378" t="str">
            <v>159,47</v>
          </cell>
        </row>
        <row r="2379">
          <cell r="A2379">
            <v>98553</v>
          </cell>
          <cell r="B2379" t="str">
            <v>IMPERMEABILIZAÇÃO DE SUPERFÍCIE COM MEMBRANA À BASE DE POLIURETANO, 2 DEMÃOS. AF_06/2018</v>
          </cell>
          <cell r="C2379" t="str">
            <v>M2</v>
          </cell>
          <cell r="D2379" t="str">
            <v>120,16</v>
          </cell>
        </row>
        <row r="2380">
          <cell r="A2380">
            <v>98554</v>
          </cell>
          <cell r="B2380" t="str">
            <v>IMPERMEABILIZAÇÃO DE SUPERFÍCIE COM MEMBRANA À BASE DE RESINA ACRÍLICA, 3 DEMÃOS. AF_06/2018</v>
          </cell>
          <cell r="C2380" t="str">
            <v>M2</v>
          </cell>
          <cell r="D2380" t="str">
            <v>37,94</v>
          </cell>
        </row>
        <row r="2381">
          <cell r="A2381">
            <v>98557</v>
          </cell>
          <cell r="B2381" t="str">
            <v>IMPERMEABILIZAÇÃO DE SUPERFÍCIE COM EMULSÃO ASFÁLTICA, 2 DEMÃOS AF_06/2018</v>
          </cell>
          <cell r="C2381" t="str">
            <v>M2</v>
          </cell>
          <cell r="D2381" t="str">
            <v>29,30</v>
          </cell>
        </row>
        <row r="2382">
          <cell r="A2382">
            <v>98563</v>
          </cell>
          <cell r="B2382" t="str">
            <v>PROTEÇÃO MECÂNICA DE SUPERFÍCIE HORIZONTAL COM ARGAMASSA DE CIMENTO E AREIA, TRAÇO 1:3, E=2CM. AF_06/2018</v>
          </cell>
          <cell r="C2382" t="str">
            <v>M2</v>
          </cell>
          <cell r="D2382" t="str">
            <v>27,80</v>
          </cell>
        </row>
        <row r="2383">
          <cell r="A2383">
            <v>98564</v>
          </cell>
          <cell r="B2383" t="str">
            <v>PROTEÇÃO MECÂNICA DE SUPERFÍCIE VERTICAL COM ARGAMASSA DE CIMENTO E AREIA, TRAÇO 1:3, E=2CM. AF_06/2018</v>
          </cell>
          <cell r="C2383" t="str">
            <v>M2</v>
          </cell>
          <cell r="D2383" t="str">
            <v>35,80</v>
          </cell>
        </row>
        <row r="2384">
          <cell r="A2384">
            <v>98565</v>
          </cell>
          <cell r="B2384" t="str">
            <v>PROTEÇÃO MECÂNICA DE SUPERFICIE HORIZONTAL COM ARGAMASSA DE CIMENTO E AREIA, TRAÇO 1:3, E=3CM. AF_06/2018</v>
          </cell>
          <cell r="C2384" t="str">
            <v>M2</v>
          </cell>
          <cell r="D2384" t="str">
            <v>39,66</v>
          </cell>
        </row>
        <row r="2385">
          <cell r="A2385">
            <v>98566</v>
          </cell>
          <cell r="B2385" t="str">
            <v>PROTEÇÃO MECÂNICA DE SUPERFÍCIE VERTICAL COM ARGAMASSA DE CIMENTO E AREIA, TRAÇO 1:3, E=3CM. AF_06/2018</v>
          </cell>
          <cell r="C2385" t="str">
            <v>M2</v>
          </cell>
          <cell r="D2385" t="str">
            <v>47,68</v>
          </cell>
        </row>
        <row r="2386">
          <cell r="A2386">
            <v>98567</v>
          </cell>
          <cell r="B2386" t="str">
            <v>PROTEÇÃO MECÂNICA DE SUPERFICIE HORIZONTAL COM ARGAMASSA DE CIMENTO E AREIA, TRAÇO 1:3, E=4CM. AF_06/2018</v>
          </cell>
          <cell r="C2386" t="str">
            <v>M2</v>
          </cell>
          <cell r="D2386" t="str">
            <v>50,87</v>
          </cell>
        </row>
        <row r="2387">
          <cell r="A2387">
            <v>98568</v>
          </cell>
          <cell r="B2387" t="str">
            <v>PROTEÇÃO MECÂNICA DE SUPERFÍCIE VERTICAL COM ARGAMASSA DE CIMENTO E AREIA, TRAÇO 1:3, E=4CM. AF_06/2018</v>
          </cell>
          <cell r="C2387" t="str">
            <v>M2</v>
          </cell>
          <cell r="D2387" t="str">
            <v>58,87</v>
          </cell>
        </row>
        <row r="2388">
          <cell r="A2388">
            <v>98569</v>
          </cell>
          <cell r="B2388" t="str">
            <v>PROTEÇÃO MECÂNICA DE SUPERFICIE HORIZONTAL COM ARGAMASSA DE CIMENTO E AREIA, TRAÇO 1:3, E=5CM. AF_06/2018</v>
          </cell>
          <cell r="C2388" t="str">
            <v>M2</v>
          </cell>
          <cell r="D2388" t="str">
            <v>62,73</v>
          </cell>
        </row>
        <row r="2389">
          <cell r="A2389">
            <v>98570</v>
          </cell>
          <cell r="B2389" t="str">
            <v>PROTEÇÃO MECÂNICA DE SUPERFÍCIE VERTICAL COM ARGAMASSA DE CIMENTO E AREIA, TRAÇO 1:3, E=5CM. AF_06/2018</v>
          </cell>
          <cell r="C2389" t="str">
            <v>M2</v>
          </cell>
          <cell r="D2389" t="str">
            <v>70,76</v>
          </cell>
        </row>
        <row r="2390">
          <cell r="A2390">
            <v>98571</v>
          </cell>
          <cell r="B2390" t="str">
            <v>PROTEÇÃO MECÂNICA DE SUPERFICIE HORIZONTAL COM CONCRETO 15 MPA, E=4CM. AF_06/2018</v>
          </cell>
          <cell r="C2390" t="str">
            <v>M2</v>
          </cell>
          <cell r="D2390" t="str">
            <v>31,04</v>
          </cell>
        </row>
        <row r="2391">
          <cell r="A2391">
            <v>98572</v>
          </cell>
          <cell r="B2391" t="str">
            <v>PROTEÇÃO MECÂNICA DE SUPERFICIE HORIZONTAL COM CONCRETO 15 MPA, E=5CM. AF_06/2018</v>
          </cell>
          <cell r="C2391" t="str">
            <v>M2</v>
          </cell>
          <cell r="D2391" t="str">
            <v>38,16</v>
          </cell>
        </row>
        <row r="2392">
          <cell r="A2392">
            <v>98573</v>
          </cell>
          <cell r="B2392" t="str">
            <v>PROTEÇÃO MECÂNICA DE SUPERFÍCIE VERTICAL COM CONCRETO 15 MPA, E=5CM. AF_06/2018</v>
          </cell>
          <cell r="C2392" t="str">
            <v>M2</v>
          </cell>
          <cell r="D2392" t="str">
            <v>45,89</v>
          </cell>
        </row>
        <row r="2393">
          <cell r="A2393">
            <v>91831</v>
          </cell>
          <cell r="B2393" t="str">
            <v>ELETRODUTO FLEXÍVEL CORRUGADO, PVC, DN 20 MM (1/2"), PARA CIRCUITOS TERMINAIS, INSTALADO EM FORRO - FORNECIMENTO E INSTALAÇÃO. AF_12/2015</v>
          </cell>
          <cell r="C2393" t="str">
            <v>M</v>
          </cell>
          <cell r="D2393" t="str">
            <v>4,96</v>
          </cell>
        </row>
        <row r="2394">
          <cell r="A2394">
            <v>91833</v>
          </cell>
          <cell r="B2394" t="str">
            <v>ELETRODUTO FLEXÍVEL CORRUGADO REFORÇADO, PVC, DN 20 MM (1/2"), PARA CIRCUITOS TERMINAIS, INSTALADO EM FORRO - FORNECIMENTO E INSTALAÇÃO. AF_12/2015</v>
          </cell>
          <cell r="C2394" t="str">
            <v>M</v>
          </cell>
          <cell r="D2394" t="str">
            <v>5,25</v>
          </cell>
        </row>
        <row r="2395">
          <cell r="A2395">
            <v>91834</v>
          </cell>
          <cell r="B2395" t="str">
            <v>ELETRODUTO FLEXÍVEL CORRUGADO, PVC, DN 25 MM (3/4"), PARA CIRCUITOS TERMINAIS, INSTALADO EM FORRO - FORNECIMENTO E INSTALAÇÃO. AF_12/2015</v>
          </cell>
          <cell r="C2395" t="str">
            <v>M</v>
          </cell>
          <cell r="D2395" t="str">
            <v>5,55</v>
          </cell>
        </row>
        <row r="2396">
          <cell r="A2396">
            <v>91835</v>
          </cell>
          <cell r="B2396" t="str">
            <v>ELETRODUTO FLEXÍVEL CORRUGADO REFORÇADO, PVC, DN 25 MM (3/4"), PARA CIRCUITOS TERMINAIS, INSTALADO EM FORRO - FORNECIMENTO E INSTALAÇÃO. AF_12/2015</v>
          </cell>
          <cell r="C2396" t="str">
            <v>M</v>
          </cell>
          <cell r="D2396" t="str">
            <v>6,26</v>
          </cell>
        </row>
        <row r="2397">
          <cell r="A2397">
            <v>91836</v>
          </cell>
          <cell r="B2397" t="str">
            <v>ELETRODUTO FLEXÍVEL CORRUGADO, PVC, DN 32 MM (1"), PARA CIRCUITOS TERMINAIS, INSTALADO EM FORRO - FORNECIMENTO E INSTALAÇÃO. AF_12/2015</v>
          </cell>
          <cell r="C2397" t="str">
            <v>M</v>
          </cell>
          <cell r="D2397" t="str">
            <v>7,18</v>
          </cell>
        </row>
        <row r="2398">
          <cell r="A2398">
            <v>91837</v>
          </cell>
          <cell r="B2398" t="str">
            <v>ELETRODUTO FLEXÍVEL CORRUGADO REFORÇADO, PVC, DN 32 MM (1"), PARA CIRCUITOS TERMINAIS, INSTALADO EM FORRO - FORNECIMENTO E INSTALAÇÃO. AF_12/2015</v>
          </cell>
          <cell r="C2398" t="str">
            <v>M</v>
          </cell>
          <cell r="D2398" t="str">
            <v>8,84</v>
          </cell>
        </row>
        <row r="2399">
          <cell r="A2399">
            <v>91839</v>
          </cell>
          <cell r="B2399" t="str">
            <v>ELETRODUTO FLEXÍVEL LISO, PEAD, DN 32 MM (1"), PARA CIRCUITOS TERMINAIS, INSTALADO EM FORRO - FORNECIMENTO E INSTALAÇÃO. AF_12/2015</v>
          </cell>
          <cell r="C2399" t="str">
            <v>M</v>
          </cell>
          <cell r="D2399" t="str">
            <v>7,13</v>
          </cell>
        </row>
        <row r="2400">
          <cell r="A2400">
            <v>91840</v>
          </cell>
          <cell r="B2400" t="str">
            <v>ELETRODUTO FLEXÍVEL CORRUGADO, PEAD, DN 40 MM (1 1/4"), PARA CIRCUITOS TERMINAIS, INSTALADO EM FORRO - FORNECIMENTO E INSTALAÇÃO. AF_12/2015</v>
          </cell>
          <cell r="C2400" t="str">
            <v>M</v>
          </cell>
          <cell r="D2400" t="str">
            <v>9,06</v>
          </cell>
        </row>
        <row r="2401">
          <cell r="A2401">
            <v>91841</v>
          </cell>
          <cell r="B2401" t="str">
            <v>ELETRODUTO FLEXÍVEL LISO, PEAD, DN 40 MM (1 1/4"), PARA CIRCUITOS TERMINAIS, INSTALADO EM FORRO - FORNECIMENTO E INSTALAÇÃO. AF_12/2015</v>
          </cell>
          <cell r="C2401" t="str">
            <v>M</v>
          </cell>
          <cell r="D2401" t="str">
            <v>8,53</v>
          </cell>
        </row>
        <row r="2402">
          <cell r="A2402">
            <v>91842</v>
          </cell>
          <cell r="B2402" t="str">
            <v>ELETRODUTO FLEXÍVEL CORRUGADO, PVC, DN 20 MM (1/2"), PARA CIRCUITOS TERMINAIS, INSTALADO EM LAJE - FORNECIMENTO E INSTALAÇÃO. AF_12/2015</v>
          </cell>
          <cell r="C2402" t="str">
            <v>M</v>
          </cell>
          <cell r="D2402" t="str">
            <v>3,58</v>
          </cell>
        </row>
        <row r="2403">
          <cell r="A2403">
            <v>91843</v>
          </cell>
          <cell r="B2403" t="str">
            <v>ELETRODUTO FLEXÍVEL CORRUGADO REFORÇADO, PVC, DN 20 MM (1/2"), PARA CIRCUITOS TERMINAIS, INSTALADO EM LAJE - FORNECIMENTO E INSTALAÇÃO. AF_12/2015</v>
          </cell>
          <cell r="C2403" t="str">
            <v>M</v>
          </cell>
          <cell r="D2403" t="str">
            <v>3,87</v>
          </cell>
        </row>
        <row r="2404">
          <cell r="A2404">
            <v>91844</v>
          </cell>
          <cell r="B2404" t="str">
            <v>ELETRODUTO FLEXÍVEL CORRUGADO, PVC, DN 25 MM (3/4"), PARA CIRCUITOS TERMINAIS, INSTALADO EM LAJE - FORNECIMENTO E INSTALAÇÃO. AF_12/2015</v>
          </cell>
          <cell r="C2404" t="str">
            <v>M</v>
          </cell>
          <cell r="D2404" t="str">
            <v>4,19</v>
          </cell>
        </row>
        <row r="2405">
          <cell r="A2405">
            <v>91845</v>
          </cell>
          <cell r="B2405" t="str">
            <v>ELETRODUTO FLEXÍVEL CORRUGADO REFORÇADO, PVC, DN 25 MM (3/4"), PARA CIRCUITOS TERMINAIS, INSTALADO EM LAJE - FORNECIMENTO E INSTALAÇÃO. AF_12/2015</v>
          </cell>
          <cell r="C2405" t="str">
            <v>M</v>
          </cell>
          <cell r="D2405" t="str">
            <v>4,90</v>
          </cell>
        </row>
        <row r="2406">
          <cell r="A2406">
            <v>91846</v>
          </cell>
          <cell r="B2406" t="str">
            <v>ELETRODUTO FLEXÍVEL CORRUGADO, PVC, DN 32 MM (1"), PARA CIRCUITOS TERMINAIS, INSTALADO EM LAJE - FORNECIMENTO E INSTALAÇÃO. AF_12/2015</v>
          </cell>
          <cell r="C2406" t="str">
            <v>M</v>
          </cell>
          <cell r="D2406" t="str">
            <v>5,82</v>
          </cell>
        </row>
        <row r="2407">
          <cell r="A2407">
            <v>91847</v>
          </cell>
          <cell r="B2407" t="str">
            <v>ELETRODUTO FLEXÍVEL CORRUGADO REFORÇADO, PVC, DN 32 MM (1"), PARA CIRCUITOS TERMINAIS, INSTALADO EM LAJE - FORNECIMENTO E INSTALAÇÃO. AF_12/2015</v>
          </cell>
          <cell r="C2407" t="str">
            <v>M</v>
          </cell>
          <cell r="D2407" t="str">
            <v>7,48</v>
          </cell>
        </row>
        <row r="2408">
          <cell r="A2408">
            <v>91849</v>
          </cell>
          <cell r="B2408" t="str">
            <v>ELETRODUTO FLEXÍVEL LISO, PEAD, DN 32 MM (1"), PARA CIRCUITOS TERMINAIS, INSTALADO EM LAJE - FORNECIMENTO E INSTALAÇÃO. AF_12/2015</v>
          </cell>
          <cell r="C2408" t="str">
            <v>M</v>
          </cell>
          <cell r="D2408" t="str">
            <v>5,77</v>
          </cell>
        </row>
        <row r="2409">
          <cell r="A2409">
            <v>91850</v>
          </cell>
          <cell r="B2409" t="str">
            <v>ELETRODUTO FLEXÍVEL CORRUGADO, PEAD, DN 40 MM (1 1/4"), PARA CIRCUITOS TERMINAIS, INSTALADO EM LAJE - FORNECIMENTO E INSTALAÇÃO. AF_12/2015</v>
          </cell>
          <cell r="C2409" t="str">
            <v>M</v>
          </cell>
          <cell r="D2409" t="str">
            <v>7,74</v>
          </cell>
        </row>
        <row r="2410">
          <cell r="A2410">
            <v>91851</v>
          </cell>
          <cell r="B2410" t="str">
            <v>ELETRODUTO FLEXÍVEL LISO, PEAD, DN 40 MM (1 1/4"), PARA CIRCUITOS TERMINAIS, INSTALADO EM LAJE - FORNECIMENTO E INSTALAÇÃO. AF_12/2015</v>
          </cell>
          <cell r="C2410" t="str">
            <v>M</v>
          </cell>
          <cell r="D2410" t="str">
            <v>7,21</v>
          </cell>
        </row>
        <row r="2411">
          <cell r="A2411">
            <v>91852</v>
          </cell>
          <cell r="B2411" t="str">
            <v>ELETRODUTO FLEXÍVEL CORRUGADO, PVC, DN 20 MM (1/2"), PARA CIRCUITOS TERMINAIS, INSTALADO EM PAREDE - FORNECIMENTO E INSTALAÇÃO. AF_12/2015</v>
          </cell>
          <cell r="C2411" t="str">
            <v>M</v>
          </cell>
          <cell r="D2411" t="str">
            <v>5,33</v>
          </cell>
        </row>
        <row r="2412">
          <cell r="A2412">
            <v>91853</v>
          </cell>
          <cell r="B2412" t="str">
            <v>ELETRODUTO FLEXÍVEL CORRUGADO REFORÇADO, PVC, DN 20 MM (1/2"), PARA CIRCUITOS TERMINAIS, INSTALADO EM PAREDE - FORNECIMENTO E INSTALAÇÃO. AF_12/2015</v>
          </cell>
          <cell r="C2412" t="str">
            <v>M</v>
          </cell>
          <cell r="D2412" t="str">
            <v>5,60</v>
          </cell>
        </row>
        <row r="2413">
          <cell r="A2413">
            <v>91854</v>
          </cell>
          <cell r="B2413" t="str">
            <v>ELETRODUTO FLEXÍVEL CORRUGADO, PVC, DN 25 MM (3/4"), PARA CIRCUITOS TERMINAIS, INSTALADO EM PAREDE - FORNECIMENTO E INSTALAÇÃO. AF_12/2015</v>
          </cell>
          <cell r="C2413" t="str">
            <v>M</v>
          </cell>
          <cell r="D2413" t="str">
            <v>5,92</v>
          </cell>
        </row>
        <row r="2414">
          <cell r="A2414">
            <v>91855</v>
          </cell>
          <cell r="B2414" t="str">
            <v>ELETRODUTO FLEXÍVEL CORRUGADO REFORÇADO, PVC, DN 25 MM (3/4"), PARA CIRCUITOS TERMINAIS, INSTALADO EM PAREDE - FORNECIMENTO E INSTALAÇÃO. AF_12/2015</v>
          </cell>
          <cell r="C2414" t="str">
            <v>M</v>
          </cell>
          <cell r="D2414" t="str">
            <v>6,58</v>
          </cell>
        </row>
        <row r="2415">
          <cell r="A2415">
            <v>91856</v>
          </cell>
          <cell r="B2415" t="str">
            <v>ELETRODUTO FLEXÍVEL CORRUGADO, PVC, DN 32 MM (1"), PARA CIRCUITOS TERMINAIS, INSTALADO EM PAREDE - FORNECIMENTO E INSTALAÇÃO. AF_12/2015</v>
          </cell>
          <cell r="C2415" t="str">
            <v>M</v>
          </cell>
          <cell r="D2415" t="str">
            <v>7,48</v>
          </cell>
        </row>
        <row r="2416">
          <cell r="A2416">
            <v>91857</v>
          </cell>
          <cell r="B2416" t="str">
            <v>ELETRODUTO FLEXÍVEL CORRUGADO REFORÇADO, PVC, DN 32 MM (1"), PARA CIRCUITOS TERMINAIS, INSTALADO EM PAREDE - FORNECIMENTO E INSTALAÇÃO. AF_12/2015</v>
          </cell>
          <cell r="C2416" t="str">
            <v>M</v>
          </cell>
          <cell r="D2416" t="str">
            <v>9,02</v>
          </cell>
        </row>
        <row r="2417">
          <cell r="A2417">
            <v>91859</v>
          </cell>
          <cell r="B2417" t="str">
            <v>ELETRODUTO FLEXÍVEL LISO, PEAD, DN 32 MM (1"), PARA CIRCUITOS TERMINAIS, INSTALADO EM PAREDE - FORNECIMENTO E INSTALAÇÃO. AF_12/2015</v>
          </cell>
          <cell r="C2417" t="str">
            <v>M</v>
          </cell>
          <cell r="D2417" t="str">
            <v>7,44</v>
          </cell>
        </row>
        <row r="2418">
          <cell r="A2418">
            <v>91860</v>
          </cell>
          <cell r="B2418" t="str">
            <v>ELETRODUTO FLEXÍVEL CORRUGADO, PEAD, DN 40 MM (1 1/4"), PARA CIRCUITOS TERMINAIS, INSTALADO EM PAREDE - FORNECIMENTO E INSTALAÇÃO. AF_12/2015</v>
          </cell>
          <cell r="C2418" t="str">
            <v>M</v>
          </cell>
          <cell r="D2418" t="str">
            <v>9,30</v>
          </cell>
        </row>
        <row r="2419">
          <cell r="A2419">
            <v>91861</v>
          </cell>
          <cell r="B2419" t="str">
            <v>ELETRODUTO FLEXÍVEL LISO, PEAD, DN 40 MM (1 1/4"), PARA CIRCUITOS TERMINAIS, INSTALADO EM PAREDE - FORNECIMENTO E INSTALAÇÃO. AF_12/2015</v>
          </cell>
          <cell r="C2419" t="str">
            <v>M</v>
          </cell>
          <cell r="D2419" t="str">
            <v>8,81</v>
          </cell>
        </row>
        <row r="2420">
          <cell r="A2420">
            <v>91862</v>
          </cell>
          <cell r="B2420" t="str">
            <v>ELETRODUTO RÍGIDO ROSCÁVEL, PVC, DN 20 MM (1/2"), PARA CIRCUITOS TERMINAIS, INSTALADO EM FORRO - FORNECIMENTO E INSTALAÇÃO. AF_12/2015</v>
          </cell>
          <cell r="C2420" t="str">
            <v>M</v>
          </cell>
          <cell r="D2420" t="str">
            <v>5,96</v>
          </cell>
        </row>
        <row r="2421">
          <cell r="A2421">
            <v>91863</v>
          </cell>
          <cell r="B2421" t="str">
            <v>ELETRODUTO RÍGIDO ROSCÁVEL, PVC, DN 25 MM (3/4"), PARA CIRCUITOS TERMINAIS, INSTALADO EM FORRO - FORNECIMENTO E INSTALAÇÃO. AF_12/2015</v>
          </cell>
          <cell r="C2421" t="str">
            <v>M</v>
          </cell>
          <cell r="D2421" t="str">
            <v>6,99</v>
          </cell>
        </row>
        <row r="2422">
          <cell r="A2422">
            <v>91864</v>
          </cell>
          <cell r="B2422" t="str">
            <v>ELETRODUTO RÍGIDO ROSCÁVEL, PVC, DN 32 MM (1"), PARA CIRCUITOS TERMINAIS, INSTALADO EM FORRO - FORNECIMENTO E INSTALAÇÃO. AF_12/2015</v>
          </cell>
          <cell r="C2422" t="str">
            <v>M</v>
          </cell>
          <cell r="D2422" t="str">
            <v>9,11</v>
          </cell>
        </row>
        <row r="2423">
          <cell r="A2423">
            <v>91865</v>
          </cell>
          <cell r="B2423" t="str">
            <v>ELETRODUTO RÍGIDO ROSCÁVEL, PVC, DN 40 MM (1 1/4"), PARA CIRCUITOS TERMINAIS, INSTALADO EM FORRO - FORNECIMENTO E INSTALAÇÃO. AF_12/2015</v>
          </cell>
          <cell r="C2423" t="str">
            <v>M</v>
          </cell>
          <cell r="D2423" t="str">
            <v>11,27</v>
          </cell>
        </row>
        <row r="2424">
          <cell r="A2424">
            <v>91866</v>
          </cell>
          <cell r="B2424" t="str">
            <v>ELETRODUTO RÍGIDO ROSCÁVEL, PVC, DN 20 MM (1/2"), PARA CIRCUITOS TERMINAIS, INSTALADO EM LAJE - FORNECIMENTO E INSTALAÇÃO. AF_12/2015</v>
          </cell>
          <cell r="C2424" t="str">
            <v>M</v>
          </cell>
          <cell r="D2424" t="str">
            <v>4,69</v>
          </cell>
        </row>
        <row r="2425">
          <cell r="A2425">
            <v>91867</v>
          </cell>
          <cell r="B2425" t="str">
            <v>ELETRODUTO RÍGIDO ROSCÁVEL, PVC, DN 25 MM (3/4"), PARA CIRCUITOS TERMINAIS, INSTALADO EM LAJE - FORNECIMENTO E INSTALAÇÃO. AF_12/2015</v>
          </cell>
          <cell r="C2425" t="str">
            <v>M</v>
          </cell>
          <cell r="D2425" t="str">
            <v>5,71</v>
          </cell>
        </row>
        <row r="2426">
          <cell r="A2426">
            <v>91868</v>
          </cell>
          <cell r="B2426" t="str">
            <v>ELETRODUTO RÍGIDO ROSCÁVEL, PVC, DN 32 MM (1"), PARA CIRCUITOS TERMINAIS, INSTALADO EM LAJE - FORNECIMENTO E INSTALAÇÃO. AF_12/2015</v>
          </cell>
          <cell r="C2426" t="str">
            <v>M</v>
          </cell>
          <cell r="D2426" t="str">
            <v>7,85</v>
          </cell>
        </row>
        <row r="2427">
          <cell r="A2427">
            <v>91869</v>
          </cell>
          <cell r="B2427" t="str">
            <v>ELETRODUTO RÍGIDO ROSCÁVEL, PVC, DN 40 MM (1 1/4"), PARA CIRCUITOS TERMINAIS, INSTALADO EM LAJE - FORNECIMENTO E INSTALAÇÃO. AF_12/2015</v>
          </cell>
          <cell r="C2427" t="str">
            <v>M</v>
          </cell>
          <cell r="D2427" t="str">
            <v>10,01</v>
          </cell>
        </row>
        <row r="2428">
          <cell r="A2428">
            <v>91870</v>
          </cell>
          <cell r="B2428" t="str">
            <v>ELETRODUTO RÍGIDO ROSCÁVEL, PVC, DN 20 MM (1/2"), PARA CIRCUITOS TERMINAIS, INSTALADO EM PAREDE - FORNECIMENTO E INSTALAÇÃO. AF_12/2015</v>
          </cell>
          <cell r="C2428" t="str">
            <v>M</v>
          </cell>
          <cell r="D2428" t="str">
            <v>6,86</v>
          </cell>
        </row>
        <row r="2429">
          <cell r="A2429">
            <v>91871</v>
          </cell>
          <cell r="B2429" t="str">
            <v>ELETRODUTO RÍGIDO ROSCÁVEL, PVC, DN 25 MM (3/4"), PARA CIRCUITOS TERMINAIS, INSTALADO EM PAREDE - FORNECIMENTO E INSTALAÇÃO. AF_12/2015</v>
          </cell>
          <cell r="C2429" t="str">
            <v>M</v>
          </cell>
          <cell r="D2429" t="str">
            <v>7,91</v>
          </cell>
        </row>
        <row r="2430">
          <cell r="A2430">
            <v>91872</v>
          </cell>
          <cell r="B2430" t="str">
            <v>ELETRODUTO RÍGIDO ROSCÁVEL, PVC, DN 32 MM (1"), PARA CIRCUITOS TERMINAIS, INSTALADO EM PAREDE - FORNECIMENTO E INSTALAÇÃO. AF_12/2015</v>
          </cell>
          <cell r="C2430" t="str">
            <v>M</v>
          </cell>
          <cell r="D2430" t="str">
            <v>10,04</v>
          </cell>
        </row>
        <row r="2431">
          <cell r="A2431">
            <v>91873</v>
          </cell>
          <cell r="B2431" t="str">
            <v>ELETRODUTO RÍGIDO ROSCÁVEL, PVC, DN 40 MM (1 1/4"), PARA CIRCUITOS TERMINAIS, INSTALADO EM PAREDE - FORNECIMENTO E INSTALAÇÃO. AF_12/2015</v>
          </cell>
          <cell r="C2431" t="str">
            <v>M</v>
          </cell>
          <cell r="D2431" t="str">
            <v>12,16</v>
          </cell>
        </row>
        <row r="2432">
          <cell r="A2432">
            <v>93008</v>
          </cell>
          <cell r="B2432" t="str">
            <v>ELETRODUTO RÍGIDO ROSCÁVEL, PVC, DN 50 MM (1 1/2") - FORNECIMENTO E INSTALAÇÃO. AF_12/2015</v>
          </cell>
          <cell r="C2432" t="str">
            <v>M</v>
          </cell>
          <cell r="D2432" t="str">
            <v>9,57</v>
          </cell>
        </row>
        <row r="2433">
          <cell r="A2433">
            <v>93009</v>
          </cell>
          <cell r="B2433" t="str">
            <v>ELETRODUTO RÍGIDO ROSCÁVEL, PVC, DN 60 MM (2") - FORNECIMENTO E INSTALAÇÃO. AF_12/2015</v>
          </cell>
          <cell r="C2433" t="str">
            <v>M</v>
          </cell>
          <cell r="D2433" t="str">
            <v>13,90</v>
          </cell>
        </row>
        <row r="2434">
          <cell r="A2434">
            <v>93010</v>
          </cell>
          <cell r="B2434" t="str">
            <v>ELETRODUTO RÍGIDO ROSCÁVEL, PVC, DN 75 MM (2 1/2") - FORNECIMENTO E INSTALAÇÃO. AF_12/2015</v>
          </cell>
          <cell r="C2434" t="str">
            <v>M</v>
          </cell>
          <cell r="D2434" t="str">
            <v>19,18</v>
          </cell>
        </row>
        <row r="2435">
          <cell r="A2435">
            <v>93011</v>
          </cell>
          <cell r="B2435" t="str">
            <v>ELETRODUTO RÍGIDO ROSCÁVEL, PVC, DN 85 MM (3") - FORNECIMENTO E INSTALAÇÃO. AF_12/2015</v>
          </cell>
          <cell r="C2435" t="str">
            <v>M</v>
          </cell>
          <cell r="D2435" t="str">
            <v>23,33</v>
          </cell>
        </row>
        <row r="2436">
          <cell r="A2436">
            <v>93012</v>
          </cell>
          <cell r="B2436" t="str">
            <v>ELETRODUTO RÍGIDO ROSCÁVEL, PVC, DN 110 MM (4") - FORNECIMENTO E INSTALAÇÃO. AF_12/2015</v>
          </cell>
          <cell r="C2436" t="str">
            <v>M</v>
          </cell>
          <cell r="D2436" t="str">
            <v>34,94</v>
          </cell>
        </row>
        <row r="2437">
          <cell r="A2437">
            <v>95726</v>
          </cell>
          <cell r="B2437" t="str">
            <v>ELETRODUTO RÍGIDO SOLDÁVEL, PVC, DN 20 MM (½), APARENTE, INSTALADO EM TETO - FORNECIMENTO E INSTALAÇÃO. AF_11/2016_P</v>
          </cell>
          <cell r="C2437" t="str">
            <v>M</v>
          </cell>
          <cell r="D2437" t="str">
            <v>4,08</v>
          </cell>
        </row>
        <row r="2438">
          <cell r="A2438">
            <v>95727</v>
          </cell>
          <cell r="B2438" t="str">
            <v>ELETRODUTO RÍGIDO SOLDÁVEL, PVC, DN 25 MM (3/4), APARENTE, INSTALADO EM TETO - FORNECIMENTO E INSTALAÇÃO. AF_11/2016_P</v>
          </cell>
          <cell r="C2438" t="str">
            <v>M</v>
          </cell>
          <cell r="D2438" t="str">
            <v>4,63</v>
          </cell>
        </row>
        <row r="2439">
          <cell r="A2439">
            <v>95728</v>
          </cell>
          <cell r="B2439" t="str">
            <v>ELETRODUTO RÍGIDO SOLDÁVEL, PVC, DN 32 MM (1), APARENTE, INSTALADO EM TETO - FORNECIMENTO E INSTALAÇÃO. AF_11/2016_P</v>
          </cell>
          <cell r="C2439" t="str">
            <v>M</v>
          </cell>
          <cell r="D2439" t="str">
            <v>5,80</v>
          </cell>
        </row>
        <row r="2440">
          <cell r="A2440">
            <v>95729</v>
          </cell>
          <cell r="B2440" t="str">
            <v>ELETRODUTO RÍGIDO SOLDÁVEL, PVC, DN 20 MM (½), APARENTE, INSTALADO EM PAREDE - FORNECIMENTO E INSTALAÇÃO. AF_11/2016_P</v>
          </cell>
          <cell r="C2440" t="str">
            <v>M</v>
          </cell>
          <cell r="D2440" t="str">
            <v>5,45</v>
          </cell>
        </row>
        <row r="2441">
          <cell r="A2441">
            <v>95730</v>
          </cell>
          <cell r="B2441" t="str">
            <v>ELETRODUTO RÍGIDO SOLDÁVEL, PVC, DN 25 MM (3/4), APARENTE, INSTALADO EM PAREDE - FORNECIMENTO E INSTALAÇÃO. AF_11/2016_P</v>
          </cell>
          <cell r="C2441" t="str">
            <v>M</v>
          </cell>
          <cell r="D2441" t="str">
            <v>6,00</v>
          </cell>
        </row>
        <row r="2442">
          <cell r="A2442">
            <v>95731</v>
          </cell>
          <cell r="B2442" t="str">
            <v>ELETRODUTO RÍGIDO SOLDÁVEL, PVC, DN 32 MM (1), APARENTE, INSTALADO EM PAREDE - FORNECIMENTO E INSTALAÇÃO. AF_11/2016_P</v>
          </cell>
          <cell r="C2442" t="str">
            <v>M</v>
          </cell>
          <cell r="D2442" t="str">
            <v>7,17</v>
          </cell>
        </row>
        <row r="2443">
          <cell r="A2443">
            <v>95732</v>
          </cell>
          <cell r="B2443" t="str">
            <v>LUVA PARA ELETRODUTO, PVC, SOLDÁVEL, DN 20 MM (1/2), APARENTE, INSTALADA EM TETO - FORNECIMENTO E INSTALAÇÃO. AF_11/2016_P</v>
          </cell>
          <cell r="C2443" t="str">
            <v>UN</v>
          </cell>
          <cell r="D2443" t="str">
            <v>2,91</v>
          </cell>
        </row>
        <row r="2444">
          <cell r="A2444">
            <v>95745</v>
          </cell>
          <cell r="B2444" t="str">
            <v>ELETRODUTO DE AÇO GALVANIZADO, CLASSE LEVE, DN 20 MM (3/4), APARENTE, INSTALADO EM TETO - FORNECIMENTO E INSTALAÇÃO. AF_11/2016_P</v>
          </cell>
          <cell r="C2444" t="str">
            <v>M</v>
          </cell>
          <cell r="D2444" t="str">
            <v>16,00</v>
          </cell>
        </row>
        <row r="2445">
          <cell r="A2445">
            <v>95746</v>
          </cell>
          <cell r="B2445" t="str">
            <v>ELETRODUTO DE AÇO GALVANIZADO, CLASSE LEVE, DN 25 MM (1), APARENTE, INSTALADO EM TETO - FORNECIMENTO E INSTALAÇÃO. AF_11/2016_P</v>
          </cell>
          <cell r="C2445" t="str">
            <v>M</v>
          </cell>
          <cell r="D2445" t="str">
            <v>19,97</v>
          </cell>
        </row>
        <row r="2446">
          <cell r="A2446">
            <v>95747</v>
          </cell>
          <cell r="B2446" t="str">
            <v>ELETRODUTO DE AÇO GALVANIZADO, CLASSE SEMI PESADO, DN 32 MM (1 1/4), APARENTE, INSTALADO EM TETO - FORNECIMENTO E INSTALAÇÃO. AF_11/2016_P</v>
          </cell>
          <cell r="C2446" t="str">
            <v>M</v>
          </cell>
          <cell r="D2446" t="str">
            <v>33,52</v>
          </cell>
        </row>
        <row r="2447">
          <cell r="A2447">
            <v>95748</v>
          </cell>
          <cell r="B2447" t="str">
            <v>ELETRODUTO DE AÇO GALVANIZADO, CLASSE SEMI PESADO, DN 40 MM (1 1/2 ), APARENTE, INSTALADO EM TETO - FORNECIMENTO E INSTALAÇÃO. AF_11/2016_P</v>
          </cell>
          <cell r="C2447" t="str">
            <v>M</v>
          </cell>
          <cell r="D2447" t="str">
            <v>36,07</v>
          </cell>
        </row>
        <row r="2448">
          <cell r="A2448">
            <v>95749</v>
          </cell>
          <cell r="B2448" t="str">
            <v>ELETRODUTO DE AÇO GALVANIZADO, CLASSE LEVE, DN 20 MM (3/4), APARENTE, INSTALADO EM PAREDE - FORNECIMENTO E INSTALAÇÃO. AF_11/2016_P</v>
          </cell>
          <cell r="C2448" t="str">
            <v>M</v>
          </cell>
          <cell r="D2448" t="str">
            <v>20,48</v>
          </cell>
        </row>
        <row r="2449">
          <cell r="A2449">
            <v>95750</v>
          </cell>
          <cell r="B2449" t="str">
            <v>ELETRODUTO DE AÇO GALVANIZADO, CLASSE LEVE, DN 25 MM (1), APARENTE, INSTALADO EM PAREDE - FORNECIMENTO E INSTALAÇÃO. AF_11/2016_P</v>
          </cell>
          <cell r="C2449" t="str">
            <v>M</v>
          </cell>
          <cell r="D2449" t="str">
            <v>24,34</v>
          </cell>
        </row>
        <row r="2450">
          <cell r="A2450">
            <v>95751</v>
          </cell>
          <cell r="B2450" t="str">
            <v>ELETRODUTO DE AÇO GALVANIZADO, CLASSE SEMI PESADO, DN 32 MM (1 1/4), APARENTE, INSTALADO EM PAREDE - FORNECIMENTO E INSTALAÇÃO. AF_11/2016_P</v>
          </cell>
          <cell r="C2450" t="str">
            <v>M</v>
          </cell>
          <cell r="D2450" t="str">
            <v>37,77</v>
          </cell>
        </row>
        <row r="2451">
          <cell r="A2451">
            <v>95752</v>
          </cell>
          <cell r="B2451" t="str">
            <v>ELETRODUTO DE AÇO GALVANIZADO, CLASSE SEMI PESADO, DN 40 MM (1 1/2  ), APARENTE, INSTALADO EM PAREDE - FORNECIMENTO E INSTALAÇÃO. AF_11/2016_P</v>
          </cell>
          <cell r="C2451" t="str">
            <v>M</v>
          </cell>
          <cell r="D2451" t="str">
            <v>40,16</v>
          </cell>
        </row>
        <row r="2452">
          <cell r="A2452">
            <v>97667</v>
          </cell>
          <cell r="B2452" t="str">
            <v>ELETRODUTO FLEXÍVEL CORRUGADO, PEAD, DN 50 (1 ½)  - FORNECIMENTO E INSTALAÇÃO. AF_04/2016</v>
          </cell>
          <cell r="C2452" t="str">
            <v>M</v>
          </cell>
          <cell r="D2452" t="str">
            <v>5,99</v>
          </cell>
        </row>
        <row r="2453">
          <cell r="A2453">
            <v>97668</v>
          </cell>
          <cell r="B2453" t="str">
            <v>ELETRODUTO FLEXÍVEL CORRUGADO, PEAD, DN 63 (2")  - FORNECIMENTO E INSTALAÇÃO. AF_04/2016</v>
          </cell>
          <cell r="C2453" t="str">
            <v>M</v>
          </cell>
          <cell r="D2453" t="str">
            <v>9,12</v>
          </cell>
        </row>
        <row r="2454">
          <cell r="A2454">
            <v>97669</v>
          </cell>
          <cell r="B2454" t="str">
            <v>ELETRODUTO FLEXÍVEL CORRUGADO, PEAD, DN 90 (3) - FORNECIMENTO E INSTALAÇÃO. AF_04/2016</v>
          </cell>
          <cell r="C2454" t="str">
            <v>M</v>
          </cell>
          <cell r="D2454" t="str">
            <v>14,38</v>
          </cell>
        </row>
        <row r="2455">
          <cell r="A2455">
            <v>97670</v>
          </cell>
          <cell r="B2455" t="str">
            <v>ELETRODUTO FLEXÍVEL CORRUGADO, PEAD, DN 100 (4) - FORNECIMENTO E INSTALAÇÃO. AF_04/2016</v>
          </cell>
          <cell r="C2455" t="str">
            <v>M</v>
          </cell>
          <cell r="D2455" t="str">
            <v>18,64</v>
          </cell>
        </row>
        <row r="2456">
          <cell r="A2456">
            <v>91874</v>
          </cell>
          <cell r="B2456" t="str">
            <v>LUVA PARA ELETRODUTO, PVC, ROSCÁVEL, DN 20 MM (1/2"), PARA CIRCUITOS TERMINAIS, INSTALADA EM FORRO - FORNECIMENTO E INSTALAÇÃO. AF_12/2015</v>
          </cell>
          <cell r="C2456" t="str">
            <v>UN</v>
          </cell>
          <cell r="D2456" t="str">
            <v>3,21</v>
          </cell>
        </row>
        <row r="2457">
          <cell r="A2457">
            <v>91875</v>
          </cell>
          <cell r="B2457" t="str">
            <v>LUVA PARA ELETRODUTO, PVC, ROSCÁVEL, DN 25 MM (3/4"), PARA CIRCUITOS TERMINAIS, INSTALADA EM FORRO - FORNECIMENTO E INSTALAÇÃO. AF_12/2015</v>
          </cell>
          <cell r="C2457" t="str">
            <v>UN</v>
          </cell>
          <cell r="D2457" t="str">
            <v>4,24</v>
          </cell>
        </row>
        <row r="2458">
          <cell r="A2458">
            <v>91876</v>
          </cell>
          <cell r="B2458" t="str">
            <v>LUVA PARA ELETRODUTO, PVC, ROSCÁVEL, DN 32 MM (1"), PARA CIRCUITOS TERMINAIS, INSTALADA EM FORRO - FORNECIMENTO E INSTALAÇÃO. AF_12/2015</v>
          </cell>
          <cell r="C2458" t="str">
            <v>UN</v>
          </cell>
          <cell r="D2458" t="str">
            <v>5,59</v>
          </cell>
        </row>
        <row r="2459">
          <cell r="A2459">
            <v>91877</v>
          </cell>
          <cell r="B2459" t="str">
            <v>LUVA PARA ELETRODUTO, PVC, ROSCÁVEL, DN 40 MM (1 1/4"), PARA CIRCUITOS TERMINAIS, INSTALADA EM FORRO - FORNECIMENTO E INSTALAÇÃO. AF_12/2015</v>
          </cell>
          <cell r="C2459" t="str">
            <v>UN</v>
          </cell>
          <cell r="D2459" t="str">
            <v>7,41</v>
          </cell>
        </row>
        <row r="2460">
          <cell r="A2460">
            <v>91878</v>
          </cell>
          <cell r="B2460" t="str">
            <v>LUVA PARA ELETRODUTO, PVC, ROSCÁVEL, DN 20 MM (1/2"), PARA CIRCUITOS TERMINAIS, INSTALADA EM LAJE - FORNECIMENTO E INSTALAÇÃO. AF_12/2015</v>
          </cell>
          <cell r="C2460" t="str">
            <v>UN</v>
          </cell>
          <cell r="D2460" t="str">
            <v>4,15</v>
          </cell>
        </row>
        <row r="2461">
          <cell r="A2461">
            <v>91879</v>
          </cell>
          <cell r="B2461" t="str">
            <v>LUVA PARA ELETRODUTO, PVC, ROSCÁVEL, DN 25 MM (3/4"), PARA CIRCUITOS TERMINAIS, INSTALADA EM LAJE - FORNECIMENTO E INSTALAÇÃO. AF_12/2015</v>
          </cell>
          <cell r="C2461" t="str">
            <v>UN</v>
          </cell>
          <cell r="D2461" t="str">
            <v>5,15</v>
          </cell>
        </row>
        <row r="2462">
          <cell r="A2462">
            <v>91880</v>
          </cell>
          <cell r="B2462" t="str">
            <v>LUVA PARA ELETRODUTO, PVC, ROSCÁVEL, DN 32 MM (1"), PARA CIRCUITOS TERMINAIS, INSTALADA EM LAJE - FORNECIMENTO E INSTALAÇÃO. AF_12/2015</v>
          </cell>
          <cell r="C2462" t="str">
            <v>UN</v>
          </cell>
          <cell r="D2462" t="str">
            <v>6,53</v>
          </cell>
        </row>
        <row r="2463">
          <cell r="A2463">
            <v>91881</v>
          </cell>
          <cell r="B2463" t="str">
            <v>LUVA PARA ELETRODUTO, PVC, ROSCÁVEL, DN 40 MM (1 1/4"), PARA CIRCUITOS TERMINAIS, INSTALADA EM LAJE - FORNECIMENTO E INSTALAÇÃO. AF_12/2015</v>
          </cell>
          <cell r="C2463" t="str">
            <v>UN</v>
          </cell>
          <cell r="D2463" t="str">
            <v>8,34</v>
          </cell>
        </row>
        <row r="2464">
          <cell r="A2464">
            <v>91882</v>
          </cell>
          <cell r="B2464" t="str">
            <v>LUVA PARA ELETRODUTO, PVC, ROSCÁVEL, DN 20 MM (1/2"), PARA CIRCUITOS TERMINAIS, INSTALADA EM PAREDE - FORNECIMENTO E INSTALAÇÃO. AF_12/2015</v>
          </cell>
          <cell r="C2464" t="str">
            <v>UN</v>
          </cell>
          <cell r="D2464" t="str">
            <v>5,17</v>
          </cell>
        </row>
        <row r="2465">
          <cell r="A2465">
            <v>91884</v>
          </cell>
          <cell r="B2465" t="str">
            <v>LUVA PARA ELETRODUTO, PVC, ROSCÁVEL, DN 25 MM (3/4"), PARA CIRCUITOS TERMINAIS, INSTALADA EM PAREDE - FORNECIMENTO E INSTALAÇÃO. AF_12/2015</v>
          </cell>
          <cell r="C2465" t="str">
            <v>UN</v>
          </cell>
          <cell r="D2465" t="str">
            <v>5,94</v>
          </cell>
        </row>
        <row r="2466">
          <cell r="A2466">
            <v>91885</v>
          </cell>
          <cell r="B2466" t="str">
            <v>LUVA PARA ELETRODUTO, PVC, ROSCÁVEL, DN 32 MM (1"), PARA CIRCUITOS TERMINAIS, INSTALADA EM PAREDE - FORNECIMENTO E INSTALAÇÃO. AF_12/2015</v>
          </cell>
          <cell r="C2466" t="str">
            <v>UN</v>
          </cell>
          <cell r="D2466" t="str">
            <v>6,99</v>
          </cell>
        </row>
        <row r="2467">
          <cell r="A2467">
            <v>91886</v>
          </cell>
          <cell r="B2467" t="str">
            <v>LUVA PARA ELETRODUTO, PVC, ROSCÁVEL, DN 40 MM (1 1/4"), PARA CIRCUITOS TERMINAIS, INSTALADA EM PAREDE - FORNECIMENTO E INSTALAÇÃO. AF_12/2015</v>
          </cell>
          <cell r="C2467" t="str">
            <v>UN</v>
          </cell>
          <cell r="D2467" t="str">
            <v>8,45</v>
          </cell>
        </row>
        <row r="2468">
          <cell r="A2468">
            <v>91887</v>
          </cell>
          <cell r="B2468" t="str">
            <v>CURVA 90 GRAUS PARA ELETRODUTO, PVC, ROSCÁVEL, DN 20 MM (1/2"), PARA CIRCUITOS TERMINAIS, INSTALADA EM FORRO - FORNECIMENTO E INSTALAÇÃO. AF_12/2015</v>
          </cell>
          <cell r="C2468" t="str">
            <v>UN</v>
          </cell>
          <cell r="D2468" t="str">
            <v>5,84</v>
          </cell>
        </row>
        <row r="2469">
          <cell r="A2469">
            <v>91889</v>
          </cell>
          <cell r="B2469" t="str">
            <v>CURVA 180 GRAUS PARA ELETRODUTO, PVC, ROSCÁVEL, DN 20 MM (1/2"), PARA CIRCUITOS TERMINAIS, INSTALADA EM FORRO - FORNECIMENTO E INSTALAÇÃO. AF_12/2015</v>
          </cell>
          <cell r="C2469" t="str">
            <v>UN</v>
          </cell>
          <cell r="D2469" t="str">
            <v>5,64</v>
          </cell>
        </row>
        <row r="2470">
          <cell r="A2470">
            <v>91890</v>
          </cell>
          <cell r="B2470" t="str">
            <v>CURVA 90 GRAUS PARA ELETRODUTO, PVC, ROSCÁVEL, DN 25 MM (3/4"), PARA CIRCUITOS TERMINAIS, INSTALADA EM FORRO - FORNECIMENTO E INSTALAÇÃO. AF_12/2015</v>
          </cell>
          <cell r="C2470" t="str">
            <v>UN</v>
          </cell>
          <cell r="D2470" t="str">
            <v>7,00</v>
          </cell>
        </row>
        <row r="2471">
          <cell r="A2471">
            <v>91892</v>
          </cell>
          <cell r="B2471" t="str">
            <v>CURVA 180 GRAUS PARA ELETRODUTO, PVC, ROSCÁVEL, DN 25 MM (3/4"), PARA CIRCUITOS TERMINAIS, INSTALADA EM FORRO - FORNECIMENTO E INSTALAÇÃO. AF_12/2015</v>
          </cell>
          <cell r="C2471" t="str">
            <v>UN</v>
          </cell>
          <cell r="D2471" t="str">
            <v>8,30</v>
          </cell>
        </row>
        <row r="2472">
          <cell r="A2472">
            <v>91893</v>
          </cell>
          <cell r="B2472" t="str">
            <v>CURVA 90 GRAUS PARA ELETRODUTO, PVC, ROSCÁVEL, DN 32 MM (1"), PARA CIRCUITOS TERMINAIS, INSTALADA EM FORRO - FORNECIMENTO E INSTALAÇÃO. AF_12/2015</v>
          </cell>
          <cell r="C2472" t="str">
            <v>UN</v>
          </cell>
          <cell r="D2472" t="str">
            <v>9,52</v>
          </cell>
        </row>
        <row r="2473">
          <cell r="A2473">
            <v>91895</v>
          </cell>
          <cell r="B2473" t="str">
            <v>CURVA 180 GRAUS PARA ELETRODUTO, PVC, ROSCÁVEL, DN 32 MM (1"), PARA CIRCUITOS TERMINAIS, INSTALADA EM FORRO - FORNECIMENTO E INSTALAÇÃO. AF_12/2015</v>
          </cell>
          <cell r="C2473" t="str">
            <v>UN</v>
          </cell>
          <cell r="D2473" t="str">
            <v>10,84</v>
          </cell>
        </row>
        <row r="2474">
          <cell r="A2474">
            <v>91896</v>
          </cell>
          <cell r="B2474" t="str">
            <v>CURVA 90 GRAUS PARA ELETRODUTO, PVC, ROSCÁVEL, DN 40 MM (1 1/4"), PARA CIRCUITOS TERMINAIS, INSTALADA EM FORRO - FORNECIMENTO E INSTALAÇÃO. AF_12/2015</v>
          </cell>
          <cell r="C2474" t="str">
            <v>UN</v>
          </cell>
          <cell r="D2474" t="str">
            <v>11,66</v>
          </cell>
        </row>
        <row r="2475">
          <cell r="A2475">
            <v>91898</v>
          </cell>
          <cell r="B2475" t="str">
            <v>CURVA 180 GRAUS PARA ELETRODUTO, PVC, ROSCÁVEL, DN 40 MM (1 1/4"), PARA CIRCUITOS TERMINAIS, INSTALADA EM FORRO - FORNECIMENTO E INSTALAÇÃO. AF_12/2015</v>
          </cell>
          <cell r="C2475" t="str">
            <v>UN</v>
          </cell>
          <cell r="D2475" t="str">
            <v>13,07</v>
          </cell>
        </row>
        <row r="2476">
          <cell r="A2476">
            <v>91899</v>
          </cell>
          <cell r="B2476" t="str">
            <v>CURVA 90 GRAUS PARA ELETRODUTO, PVC, ROSCÁVEL, DN 20 MM (1/2"), PARA CIRCUITOS TERMINAIS, INSTALADA EM LAJE - FORNECIMENTO E INSTALAÇÃO. AF_12/2015</v>
          </cell>
          <cell r="C2476" t="str">
            <v>UN</v>
          </cell>
          <cell r="D2476" t="str">
            <v>7,20</v>
          </cell>
        </row>
        <row r="2477">
          <cell r="A2477">
            <v>91901</v>
          </cell>
          <cell r="B2477" t="str">
            <v>CURVA 180 GRAUS PARA ELETRODUTO, PVC, ROSCÁVEL, DN 20 MM (1/2"), PARA CIRCUITOS TERMINAIS, INSTALADA EM LAJE - FORNECIMENTO E INSTALAÇÃO. AF_12/2015</v>
          </cell>
          <cell r="C2477" t="str">
            <v>UN</v>
          </cell>
          <cell r="D2477" t="str">
            <v>7,00</v>
          </cell>
        </row>
        <row r="2478">
          <cell r="A2478">
            <v>91902</v>
          </cell>
          <cell r="B2478" t="str">
            <v>CURVA 90 GRAUS PARA ELETRODUTO, PVC, ROSCÁVEL, DN 25 MM (3/4"), PARA CIRCUITOS TERMINAIS, INSTALADA EM LAJE - FORNECIMENTO E INSTALAÇÃO. AF_12/2015</v>
          </cell>
          <cell r="C2478" t="str">
            <v>UN</v>
          </cell>
          <cell r="D2478" t="str">
            <v>8,36</v>
          </cell>
        </row>
        <row r="2479">
          <cell r="A2479">
            <v>91904</v>
          </cell>
          <cell r="B2479" t="str">
            <v>CURVA 180 GRAUS PARA ELETRODUTO, PVC, ROSCÁVEL, DN 25 MM (3/4"), PARA CIRCUITOS TERMINAIS, INSTALADA EM LAJE - FORNECIMENTO E INSTALAÇÃO. AF_12/2015</v>
          </cell>
          <cell r="C2479" t="str">
            <v>UN</v>
          </cell>
          <cell r="D2479" t="str">
            <v>9,66</v>
          </cell>
        </row>
        <row r="2480">
          <cell r="A2480">
            <v>91905</v>
          </cell>
          <cell r="B2480" t="str">
            <v>CURVA 90 GRAUS PARA ELETRODUTO, PVC, ROSCÁVEL, DN 32 MM (1"), PARA CIRCUITOS TERMINAIS, INSTALADA EM LAJE - FORNECIMENTO E INSTALAÇÃO. AF_12/2015</v>
          </cell>
          <cell r="C2480" t="str">
            <v>UN</v>
          </cell>
          <cell r="D2480" t="str">
            <v>10,88</v>
          </cell>
        </row>
        <row r="2481">
          <cell r="A2481">
            <v>91907</v>
          </cell>
          <cell r="B2481" t="str">
            <v>CURVA 180 GRAUS PARA ELETRODUTO, PVC, ROSCÁVEL, DN 32 MM (1), PARA CIRCUITOS TERMINAIS, INSTALADA EM LAJE - FORNECIMENTO E INSTALAÇÃO. AF_12/2015</v>
          </cell>
          <cell r="C2481" t="str">
            <v>UN</v>
          </cell>
          <cell r="D2481" t="str">
            <v>12,20</v>
          </cell>
        </row>
        <row r="2482">
          <cell r="A2482">
            <v>91908</v>
          </cell>
          <cell r="B2482" t="str">
            <v>CURVA 90 GRAUS PARA ELETRODUTO, PVC, ROSCÁVEL, DN 40 MM (1 1/4"), PARA CIRCUITOS TERMINAIS, INSTALADA EM LAJE - FORNECIMENTO E INSTALAÇÃO. AF_12/2015</v>
          </cell>
          <cell r="C2482" t="str">
            <v>UN</v>
          </cell>
          <cell r="D2482" t="str">
            <v>13,06</v>
          </cell>
        </row>
        <row r="2483">
          <cell r="A2483">
            <v>91910</v>
          </cell>
          <cell r="B2483" t="str">
            <v>CURVA 180 GRAUS PARA ELETRODUTO, PVC, ROSCÁVEL, DN 40 MM (1 1/4"), PARA CIRCUITOS TERMINAIS, INSTALADA EM LAJE - FORNECIMENTO E INSTALAÇÃO. AF_12/2015</v>
          </cell>
          <cell r="C2483" t="str">
            <v>UN</v>
          </cell>
          <cell r="D2483" t="str">
            <v>14,47</v>
          </cell>
        </row>
        <row r="2484">
          <cell r="A2484">
            <v>91911</v>
          </cell>
          <cell r="B2484" t="str">
            <v>CURVA 90 GRAUS PARA ELETRODUTO, PVC, ROSCÁVEL, DN 20 MM (1/2"), PARA CIRCUITOS TERMINAIS, INSTALADA EM PAREDE - FORNECIMENTO E INSTALAÇÃO. AF_12/2015</v>
          </cell>
          <cell r="C2484" t="str">
            <v>UN</v>
          </cell>
          <cell r="D2484" t="str">
            <v>8,77</v>
          </cell>
        </row>
        <row r="2485">
          <cell r="A2485">
            <v>91913</v>
          </cell>
          <cell r="B2485" t="str">
            <v>CURVA 180 GRAUS PARA ELETRODUTO, PVC, ROSCÁVEL, DN 20 MM (1/2"), PARA CIRCUITOS TERMINAIS, INSTALADA EM PAREDE - FORNECIMENTO E INSTALAÇÃO. AF_12/2015</v>
          </cell>
          <cell r="C2485" t="str">
            <v>UN</v>
          </cell>
          <cell r="D2485" t="str">
            <v>8,57</v>
          </cell>
        </row>
        <row r="2486">
          <cell r="A2486">
            <v>91914</v>
          </cell>
          <cell r="B2486" t="str">
            <v>CURVA 90 GRAUS PARA ELETRODUTO, PVC, ROSCÁVEL, DN 25 MM (3/4"), PARA CIRCUITOS TERMINAIS, INSTALADA EM PAREDE - FORNECIMENTO E INSTALAÇÃO. AF_12/2015</v>
          </cell>
          <cell r="C2486" t="str">
            <v>UN</v>
          </cell>
          <cell r="D2486" t="str">
            <v>9,56</v>
          </cell>
        </row>
        <row r="2487">
          <cell r="A2487">
            <v>91916</v>
          </cell>
          <cell r="B2487" t="str">
            <v>CURVA 180 GRAUS PARA ELETRODUTO, PVC, ROSCÁVEL, DN 25 MM (3/4"), PARA CIRCUITOS TERMINAIS, INSTALADA EM PAREDE - FORNECIMENTO E INSTALAÇÃO. AF_12/2015</v>
          </cell>
          <cell r="C2487" t="str">
            <v>UN</v>
          </cell>
          <cell r="D2487" t="str">
            <v>10,86</v>
          </cell>
        </row>
        <row r="2488">
          <cell r="A2488">
            <v>91917</v>
          </cell>
          <cell r="B2488" t="str">
            <v>CURVA 90 GRAUS PARA ELETRODUTO, PVC, ROSCÁVEL, DN 32 MM (1"), PARA CIRCUITOS TERMINAIS, INSTALADA EM PAREDE - FORNECIMENTO E INSTALAÇÃO. AF_12/2015</v>
          </cell>
          <cell r="C2488" t="str">
            <v>UN</v>
          </cell>
          <cell r="D2488" t="str">
            <v>11,59</v>
          </cell>
        </row>
        <row r="2489">
          <cell r="A2489">
            <v>91919</v>
          </cell>
          <cell r="B2489" t="str">
            <v>CURVA 180 GRAUS PARA ELETRODUTO, PVC, ROSCÁVEL, DN 32 MM (1), PARA CIRCUITOS TERMINAIS, INSTALADA EM PAREDE - FORNECIMENTO E INSTALAÇÃO. AF_12/2015</v>
          </cell>
          <cell r="C2489" t="str">
            <v>UN</v>
          </cell>
          <cell r="D2489" t="str">
            <v>12,91</v>
          </cell>
        </row>
        <row r="2490">
          <cell r="A2490">
            <v>91920</v>
          </cell>
          <cell r="B2490" t="str">
            <v>CURVA 90 GRAUS PARA ELETRODUTO, PVC, ROSCÁVEL, DN 40 MM (1 1/4"), PARA CIRCUITOS TERMINAIS, INSTALADA EM PAREDE - FORNECIMENTO E INSTALAÇÃO. AF_12/2015</v>
          </cell>
          <cell r="C2490" t="str">
            <v>UN</v>
          </cell>
          <cell r="D2490" t="str">
            <v>13,22</v>
          </cell>
        </row>
        <row r="2491">
          <cell r="A2491">
            <v>91922</v>
          </cell>
          <cell r="B2491" t="str">
            <v>CURVA 180 GRAUS PARA ELETRODUTO, PVC, ROSCÁVEL, DN 40 MM (1 1/4"), PARA CIRCUITOS TERMINAIS, INSTALADA EM PAREDE - FORNECIMENTO E INSTALAÇÃO. AF_12/2015</v>
          </cell>
          <cell r="C2491" t="str">
            <v>UN</v>
          </cell>
          <cell r="D2491" t="str">
            <v>14,63</v>
          </cell>
        </row>
        <row r="2492">
          <cell r="A2492">
            <v>93013</v>
          </cell>
          <cell r="B2492" t="str">
            <v>LUVA PARA ELETRODUTO, PVC, ROSCÁVEL, DN 50 MM (1 1/2") - FORNECIMENTO E INSTALAÇÃO. AF_12/2015</v>
          </cell>
          <cell r="C2492" t="str">
            <v>UN</v>
          </cell>
          <cell r="D2492" t="str">
            <v>9,60</v>
          </cell>
        </row>
        <row r="2493">
          <cell r="A2493">
            <v>93014</v>
          </cell>
          <cell r="B2493" t="str">
            <v>LUVA PARA ELETRODUTO, PVC, ROSCÁVEL, DN 60 MM (2") - FORNECIMENTO E INSTALAÇÃO. AF_12/2015</v>
          </cell>
          <cell r="C2493" t="str">
            <v>UN</v>
          </cell>
          <cell r="D2493" t="str">
            <v>11,76</v>
          </cell>
        </row>
        <row r="2494">
          <cell r="A2494">
            <v>93015</v>
          </cell>
          <cell r="B2494" t="str">
            <v>LUVA PARA ELETRODUTO, PVC, ROSCÁVEL, DN 75 MM (2 1/2") - FORNECIMENTO E INSTALAÇÃO. AF_12/2015</v>
          </cell>
          <cell r="C2494" t="str">
            <v>UN</v>
          </cell>
          <cell r="D2494" t="str">
            <v>17,53</v>
          </cell>
        </row>
        <row r="2495">
          <cell r="A2495">
            <v>93016</v>
          </cell>
          <cell r="B2495" t="str">
            <v>LUVA PARA ELETRODUTO, PVC, ROSCÁVEL, DN 85 MM (3") - FORNECIMENTO E INSTALAÇÃO. AF_12/2015</v>
          </cell>
          <cell r="C2495" t="str">
            <v>UN</v>
          </cell>
          <cell r="D2495" t="str">
            <v>21,22</v>
          </cell>
        </row>
        <row r="2496">
          <cell r="A2496">
            <v>93017</v>
          </cell>
          <cell r="B2496" t="str">
            <v>LUVA PARA ELETRODUTO, PVC, ROSCÁVEL, DN 110 MM (4") - FORNECIMENTO E INSTALAÇÃO. AF_12/2015</v>
          </cell>
          <cell r="C2496" t="str">
            <v>UN</v>
          </cell>
          <cell r="D2496" t="str">
            <v>31,61</v>
          </cell>
        </row>
        <row r="2497">
          <cell r="A2497">
            <v>93018</v>
          </cell>
          <cell r="B2497" t="str">
            <v>CURVA 90 GRAUS PARA ELETRODUTO, PVC, ROSCÁVEL, DN 50 MM (1 1/2") - FORNECIMENTO E INSTALAÇÃO. AF_12/2015</v>
          </cell>
          <cell r="C2497" t="str">
            <v>UN</v>
          </cell>
          <cell r="D2497" t="str">
            <v>14,65</v>
          </cell>
        </row>
        <row r="2498">
          <cell r="A2498">
            <v>93020</v>
          </cell>
          <cell r="B2498" t="str">
            <v>CURVA 90 GRAUS PARA ELETRODUTO, PVC, ROSCÁVEL, DN 60 MM (2") - FORNECIMENTO E INSTALAÇÃO. AF_12/2015</v>
          </cell>
          <cell r="C2498" t="str">
            <v>UN</v>
          </cell>
          <cell r="D2498" t="str">
            <v>18,65</v>
          </cell>
        </row>
        <row r="2499">
          <cell r="A2499">
            <v>93022</v>
          </cell>
          <cell r="B2499" t="str">
            <v>CURVA 90 GRAUS PARA ELETRODUTO, PVC, ROSCÁVEL, DN 75 MM (2 1/2") - FORNECIMENTO E INSTALAÇÃO. AF_12/2015</v>
          </cell>
          <cell r="C2499" t="str">
            <v>UN</v>
          </cell>
          <cell r="D2499" t="str">
            <v>30,59</v>
          </cell>
        </row>
        <row r="2500">
          <cell r="A2500">
            <v>93024</v>
          </cell>
          <cell r="B2500" t="str">
            <v>CURVA 90 GRAUS PARA ELETRODUTO, PVC, ROSCÁVEL, DN 85 MM (3") - FORNECIMENTO E INSTALAÇÃO. AF_12/2015</v>
          </cell>
          <cell r="C2500" t="str">
            <v>UN</v>
          </cell>
          <cell r="D2500" t="str">
            <v>32,23</v>
          </cell>
        </row>
        <row r="2501">
          <cell r="A2501">
            <v>93026</v>
          </cell>
          <cell r="B2501" t="str">
            <v>CURVA 90 GRAUS PARA ELETRODUTO, PVC, ROSCÁVEL, DN 110 MM (4") - FORNECIMENTO E INSTALAÇÃO. AF_12/2015</v>
          </cell>
          <cell r="C2501" t="str">
            <v>UN</v>
          </cell>
          <cell r="D2501" t="str">
            <v>52,05</v>
          </cell>
        </row>
        <row r="2502">
          <cell r="A2502">
            <v>95733</v>
          </cell>
          <cell r="B2502" t="str">
            <v>LUVA PARA ELETRODUTO, PVC, SOLDÁVEL, DN 25 MM (3/4), APARENTE, INSTALADA EM TETO - FORNECIMENTO E INSTALAÇÃO. AF_11/2016_P</v>
          </cell>
          <cell r="C2502" t="str">
            <v>UN</v>
          </cell>
          <cell r="D2502" t="str">
            <v>3,80</v>
          </cell>
        </row>
        <row r="2503">
          <cell r="A2503">
            <v>95734</v>
          </cell>
          <cell r="B2503" t="str">
            <v>LUVA PARA ELETRODUTO, PVC, SOLDÁVEL, DN 32 MM (1), APARENTE, INSTALADA EM TETO - FORNECIMENTO E INSTALAÇÃO. AF_11/2016_P</v>
          </cell>
          <cell r="C2503" t="str">
            <v>UN</v>
          </cell>
          <cell r="D2503" t="str">
            <v>5,06</v>
          </cell>
        </row>
        <row r="2504">
          <cell r="A2504">
            <v>95735</v>
          </cell>
          <cell r="B2504" t="str">
            <v>LUVA PARA ELETRODUTO, PVC, SOLDÁVEL, DN 20 MM (1/2), APARENTE, INSTALADA EM PAREDE - FORNECIMENTO E INSTALAÇÃO. AF_11/2016_P</v>
          </cell>
          <cell r="C2504" t="str">
            <v>UN</v>
          </cell>
          <cell r="D2504" t="str">
            <v>4,36</v>
          </cell>
        </row>
        <row r="2505">
          <cell r="A2505">
            <v>95736</v>
          </cell>
          <cell r="B2505" t="str">
            <v>LUVA PARA ELETRODUTO, PVC, SOLDÁVEL, DN 25 MM (3/4), APARENTE, INSTALADA EM PAREDE - FORNECIMENTO E INSTALAÇÃO. AF_11/2016_P</v>
          </cell>
          <cell r="C2505" t="str">
            <v>UN</v>
          </cell>
          <cell r="D2505" t="str">
            <v>5,07</v>
          </cell>
        </row>
        <row r="2506">
          <cell r="A2506">
            <v>95738</v>
          </cell>
          <cell r="B2506" t="str">
            <v>LUVA PARA ELETRODUTO, PVC, SOLDÁVEL, DN 32 MM (1), APARENTE, INSTALADA EM PAREDE - FORNECIMENTO E INSTALAÇÃO. AF_11/2016_P</v>
          </cell>
          <cell r="C2506" t="str">
            <v>UN</v>
          </cell>
          <cell r="D2506" t="str">
            <v>6,09</v>
          </cell>
        </row>
        <row r="2507">
          <cell r="A2507">
            <v>95753</v>
          </cell>
          <cell r="B2507" t="str">
            <v>LUVA DE EMENDA PARA ELETRODUTO, AÇO GALVANIZADO, DN 20 MM (3/4  ), APARENTE, INSTALADA EM TETO - FORNECIMENTO E INSTALAÇÃO. AF_11/2016_P</v>
          </cell>
          <cell r="C2507" t="str">
            <v>UN</v>
          </cell>
          <cell r="D2507" t="str">
            <v>5,12</v>
          </cell>
        </row>
        <row r="2508">
          <cell r="A2508">
            <v>95754</v>
          </cell>
          <cell r="B2508" t="str">
            <v>LUVA DE EMENDA PARA ELETRODUTO, AÇO GALVANIZADO, DN 25 MM (1''), APARENTE, INSTALADA EM TETO - FORNECIMENTO E INSTALAÇÃO. AF_11/2016_P</v>
          </cell>
          <cell r="C2508" t="str">
            <v>UN</v>
          </cell>
          <cell r="D2508" t="str">
            <v>6,37</v>
          </cell>
        </row>
        <row r="2509">
          <cell r="A2509">
            <v>95755</v>
          </cell>
          <cell r="B2509" t="str">
            <v>LUVA DE EMENDA PARA ELETRODUTO, AÇO GALVANIZADO, DN 32 MM (1 1/4''), APARENTE, INSTALADA EM TETO - FORNECIMENTO E INSTALAÇÃO. AF_11/2016_P</v>
          </cell>
          <cell r="C2509" t="str">
            <v>UN</v>
          </cell>
          <cell r="D2509" t="str">
            <v>9,24</v>
          </cell>
        </row>
        <row r="2510">
          <cell r="A2510">
            <v>95756</v>
          </cell>
          <cell r="B2510" t="str">
            <v>LUVA DE EMENDA PARA ELETRODUTO, AÇO GALVANIZADO, DN 40 MM (1 1/2''), APARENTE, INSTALADA EM TETO - FORNECIMENTO E INSTALAÇÃO. AF_11/2016_P</v>
          </cell>
          <cell r="C2510" t="str">
            <v>UN</v>
          </cell>
          <cell r="D2510" t="str">
            <v>12,36</v>
          </cell>
        </row>
        <row r="2511">
          <cell r="A2511">
            <v>95757</v>
          </cell>
          <cell r="B2511" t="str">
            <v>LUVA DE EMENDA PARA ELETRODUTO, AÇO GALVANIZADO, DN 20 MM (3/4''), APARENTE, INSTALADA EM PAREDE - FORNECIMENTO E INSTALAÇÃO. AF_11/2016_P</v>
          </cell>
          <cell r="C2511" t="str">
            <v>UN</v>
          </cell>
          <cell r="D2511" t="str">
            <v>7,62</v>
          </cell>
        </row>
        <row r="2512">
          <cell r="A2512">
            <v>95758</v>
          </cell>
          <cell r="B2512" t="str">
            <v>LUVA DE EMENDA PARA ELETRODUTO, AÇO GALVANIZADO, DN 25 MM (1''), APARENTE, INSTALADA EM PAREDE - FORNECIMENTO E INSTALAÇÃO. AF_11/2016_P</v>
          </cell>
          <cell r="C2512" t="str">
            <v>UN</v>
          </cell>
          <cell r="D2512" t="str">
            <v>8,57</v>
          </cell>
        </row>
        <row r="2513">
          <cell r="A2513">
            <v>95759</v>
          </cell>
          <cell r="B2513" t="str">
            <v>LUVA DE EMENDA PARA ELETRODUTO, AÇO GALVANIZADO, DN 32 MM (1 1/4''), APARENTE, INSTALADA EM PAREDE - FORNECIMENTO E INSTALAÇÃO. AF_11/2016_P</v>
          </cell>
          <cell r="C2513" t="str">
            <v>UN</v>
          </cell>
          <cell r="D2513" t="str">
            <v>11,04</v>
          </cell>
        </row>
        <row r="2514">
          <cell r="A2514">
            <v>95760</v>
          </cell>
          <cell r="B2514" t="str">
            <v>LUVA DE EMENDA PARA ELETRODUTO, AÇO GALVANIZADO, DN 40 MM (1 1/2''), APARENTE, INSTALADA EM PAREDE - FORNECIMENTO E INSTALAÇÃO. AF_11/2016_P</v>
          </cell>
          <cell r="C2514" t="str">
            <v>UN</v>
          </cell>
          <cell r="D2514" t="str">
            <v>13,68</v>
          </cell>
        </row>
        <row r="2515">
          <cell r="A2515">
            <v>97559</v>
          </cell>
          <cell r="B2515" t="str">
            <v>CURVA 135 GRAUS PARA ELETRODUTO, PVC, ROSCÁVEL, DN 25 MM (3/4), PARA CIRCUITOS TERMINAIS, INSTALADA EM FORRO - FORNECIMENTO E INSTALAÇÃO. AF_12/2015</v>
          </cell>
          <cell r="C2515" t="str">
            <v>UN</v>
          </cell>
          <cell r="D2515" t="str">
            <v>6,86</v>
          </cell>
        </row>
        <row r="2516">
          <cell r="A2516">
            <v>97562</v>
          </cell>
          <cell r="B2516" t="str">
            <v>CURVA 135 GRAUS PARA ELETRODUTO, PVC, ROSCÁVEL, DN 25 MM (3/4), PARA CIRCUITOS TERMINAIS, INSTALADA EM LAJE - FORNECIMENTO E INSTALAÇÃO. AF_12/2015</v>
          </cell>
          <cell r="C2516" t="str">
            <v>UN</v>
          </cell>
          <cell r="D2516" t="str">
            <v>8,22</v>
          </cell>
        </row>
        <row r="2517">
          <cell r="A2517">
            <v>97564</v>
          </cell>
          <cell r="B2517" t="str">
            <v>CURVA 135 GRAUS PARA ELETRODUTO, PVC, ROSCÁVEL, DN 25 MM (3/4), PARA CIRCUITOS TERMINAIS, INSTALADA EM PAREDE - FORNECIMENTO E INSTALAÇÃO. AF_12/2015</v>
          </cell>
          <cell r="C2517" t="str">
            <v>UN</v>
          </cell>
          <cell r="D2517" t="str">
            <v>9,42</v>
          </cell>
        </row>
        <row r="2518">
          <cell r="A2518">
            <v>91924</v>
          </cell>
          <cell r="B2518" t="str">
            <v>CABO DE COBRE FLEXÍVEL ISOLADO, 1,5 MM², ANTI-CHAMA 450/750 V, PARA CIRCUITOS TERMINAIS - FORNECIMENTO E INSTALAÇÃO. AF_12/2015</v>
          </cell>
          <cell r="C2518" t="str">
            <v>M</v>
          </cell>
          <cell r="D2518" t="str">
            <v>1,76</v>
          </cell>
        </row>
        <row r="2519">
          <cell r="A2519">
            <v>91925</v>
          </cell>
          <cell r="B2519" t="str">
            <v>CABO DE COBRE FLEXÍVEL ISOLADO, 1,5 MM², ANTI-CHAMA 0,6/1,0 KV, PARA CIRCUITOS TERMINAIS - FORNECIMENTO E INSTALAÇÃO. AF_12/2015</v>
          </cell>
          <cell r="C2519" t="str">
            <v>M</v>
          </cell>
          <cell r="D2519" t="str">
            <v>2,44</v>
          </cell>
        </row>
        <row r="2520">
          <cell r="A2520">
            <v>91926</v>
          </cell>
          <cell r="B2520" t="str">
            <v>CABO DE COBRE FLEXÍVEL ISOLADO, 2,5 MM², ANTI-CHAMA 450/750 V, PARA CIRCUITOS TERMINAIS - FORNECIMENTO E INSTALAÇÃO. AF_12/2015</v>
          </cell>
          <cell r="C2520" t="str">
            <v>M</v>
          </cell>
          <cell r="D2520" t="str">
            <v>2,52</v>
          </cell>
        </row>
        <row r="2521">
          <cell r="A2521">
            <v>91927</v>
          </cell>
          <cell r="B2521" t="str">
            <v>CABO DE COBRE FLEXÍVEL ISOLADO, 2,5 MM², ANTI-CHAMA 0,6/1,0 KV, PARA CIRCUITOS TERMINAIS - FORNECIMENTO E INSTALAÇÃO. AF_12/2015</v>
          </cell>
          <cell r="C2521" t="str">
            <v>M</v>
          </cell>
          <cell r="D2521" t="str">
            <v>3,26</v>
          </cell>
        </row>
        <row r="2522">
          <cell r="A2522">
            <v>91928</v>
          </cell>
          <cell r="B2522" t="str">
            <v>CABO DE COBRE FLEXÍVEL ISOLADO, 4 MM², ANTI-CHAMA 450/750 V, PARA CIRCUITOS TERMINAIS - FORNECIMENTO E INSTALAÇÃO. AF_12/2015</v>
          </cell>
          <cell r="C2522" t="str">
            <v>M</v>
          </cell>
          <cell r="D2522" t="str">
            <v>4,05</v>
          </cell>
        </row>
        <row r="2523">
          <cell r="A2523">
            <v>91929</v>
          </cell>
          <cell r="B2523" t="str">
            <v>CABO DE COBRE FLEXÍVEL ISOLADO, 4 MM², ANTI-CHAMA 0,6/1,0 KV, PARA CIRCUITOS TERMINAIS - FORNECIMENTO E INSTALAÇÃO. AF_12/2015</v>
          </cell>
          <cell r="C2523" t="str">
            <v>M</v>
          </cell>
          <cell r="D2523" t="str">
            <v>4,58</v>
          </cell>
        </row>
        <row r="2524">
          <cell r="A2524">
            <v>91930</v>
          </cell>
          <cell r="B2524" t="str">
            <v>CABO DE COBRE FLEXÍVEL ISOLADO, 6 MM², ANTI-CHAMA 450/750 V, PARA CIRCUITOS TERMINAIS - FORNECIMENTO E INSTALAÇÃO. AF_12/2015</v>
          </cell>
          <cell r="C2524" t="str">
            <v>M</v>
          </cell>
          <cell r="D2524" t="str">
            <v>5,54</v>
          </cell>
        </row>
        <row r="2525">
          <cell r="A2525">
            <v>91931</v>
          </cell>
          <cell r="B2525" t="str">
            <v>CABO DE COBRE FLEXÍVEL ISOLADO, 6 MM², ANTI-CHAMA 0,6/1,0 KV, PARA CIRCUITOS TERMINAIS - FORNECIMENTO E INSTALAÇÃO. AF_12/2015</v>
          </cell>
          <cell r="C2525" t="str">
            <v>M</v>
          </cell>
          <cell r="D2525" t="str">
            <v>6,17</v>
          </cell>
        </row>
        <row r="2526">
          <cell r="A2526">
            <v>91932</v>
          </cell>
          <cell r="B2526" t="str">
            <v>CABO DE COBRE FLEXÍVEL ISOLADO, 10 MM², ANTI-CHAMA 450/750 V, PARA CIRCUITOS TERMINAIS - FORNECIMENTO E INSTALAÇÃO. AF_12/2015</v>
          </cell>
          <cell r="C2526" t="str">
            <v>M</v>
          </cell>
          <cell r="D2526" t="str">
            <v>9,07</v>
          </cell>
        </row>
        <row r="2527">
          <cell r="A2527">
            <v>91933</v>
          </cell>
          <cell r="B2527" t="str">
            <v>CABO DE COBRE FLEXÍVEL ISOLADO, 10 MM², ANTI-CHAMA 0,6/1,0 KV, PARA CIRCUITOS TERMINAIS - FORNECIMENTO E INSTALAÇÃO. AF_12/2015</v>
          </cell>
          <cell r="C2527" t="str">
            <v>M</v>
          </cell>
          <cell r="D2527" t="str">
            <v>9,67</v>
          </cell>
        </row>
        <row r="2528">
          <cell r="A2528">
            <v>91934</v>
          </cell>
          <cell r="B2528" t="str">
            <v>CABO DE COBRE FLEXÍVEL ISOLADO, 16 MM², ANTI-CHAMA 450/750 V, PARA CIRCUITOS TERMINAIS - FORNECIMENTO E INSTALAÇÃO. AF_12/2015</v>
          </cell>
          <cell r="C2528" t="str">
            <v>M</v>
          </cell>
          <cell r="D2528" t="str">
            <v>13,87</v>
          </cell>
        </row>
        <row r="2529">
          <cell r="A2529">
            <v>91935</v>
          </cell>
          <cell r="B2529" t="str">
            <v>CABO DE COBRE FLEXÍVEL ISOLADO, 16 MM², ANTI-CHAMA 0,6/1,0 KV, PARA CIRCUITOS TERMINAIS - FORNECIMENTO E INSTALAÇÃO. AF_12/2015</v>
          </cell>
          <cell r="C2529" t="str">
            <v>M</v>
          </cell>
          <cell r="D2529" t="str">
            <v>14,73</v>
          </cell>
        </row>
        <row r="2530">
          <cell r="A2530">
            <v>92979</v>
          </cell>
          <cell r="B2530" t="str">
            <v>CABO DE COBRE FLEXÍVEL ISOLADO, 10 MM², ANTI-CHAMA 450/750 V, PARA DISTRIBUIÇÃO - FORNECIMENTO E INSTALAÇÃO. AF_12/2015</v>
          </cell>
          <cell r="C2530" t="str">
            <v>M</v>
          </cell>
          <cell r="D2530" t="str">
            <v>5,96</v>
          </cell>
        </row>
        <row r="2531">
          <cell r="A2531">
            <v>92980</v>
          </cell>
          <cell r="B2531" t="str">
            <v>CABO DE COBRE FLEXÍVEL ISOLADO, 10 MM², ANTI-CHAMA 0,6/1,0 KV, PARA DISTRIBUIÇÃO - FORNECIMENTO E INSTALAÇÃO. AF_12/2015</v>
          </cell>
          <cell r="C2531" t="str">
            <v>M</v>
          </cell>
          <cell r="D2531" t="str">
            <v>6,48</v>
          </cell>
        </row>
        <row r="2532">
          <cell r="A2532">
            <v>92981</v>
          </cell>
          <cell r="B2532" t="str">
            <v>CABO DE COBRE FLEXÍVEL ISOLADO, 16 MM², ANTI-CHAMA 450/750 V, PARA DISTRIBUIÇÃO - FORNECIMENTO E INSTALAÇÃO. AF_12/2015</v>
          </cell>
          <cell r="C2532" t="str">
            <v>M</v>
          </cell>
          <cell r="D2532" t="str">
            <v>9,16</v>
          </cell>
        </row>
        <row r="2533">
          <cell r="A2533">
            <v>92982</v>
          </cell>
          <cell r="B2533" t="str">
            <v>CABO DE COBRE FLEXÍVEL ISOLADO, 16 MM², ANTI-CHAMA 0,6/1,0 KV, PARA DISTRIBUIÇÃO - FORNECIMENTO E INSTALAÇÃO. AF_12/2015</v>
          </cell>
          <cell r="C2533" t="str">
            <v>M</v>
          </cell>
          <cell r="D2533" t="str">
            <v>9,90</v>
          </cell>
        </row>
        <row r="2534">
          <cell r="A2534">
            <v>92983</v>
          </cell>
          <cell r="B2534" t="str">
            <v>CABO DE COBRE FLEXÍVEL ISOLADO, 25 MM², ANTI-CHAMA 450/750 V, PARA DISTRIBUIÇÃO - FORNECIMENTO E INSTALAÇÃO. AF_12/2015</v>
          </cell>
          <cell r="C2534" t="str">
            <v>M</v>
          </cell>
          <cell r="D2534" t="str">
            <v>15,93</v>
          </cell>
        </row>
        <row r="2535">
          <cell r="A2535">
            <v>92984</v>
          </cell>
          <cell r="B2535" t="str">
            <v>CABO DE COBRE FLEXÍVEL ISOLADO, 25 MM², ANTI-CHAMA 0,6/1,0 KV, PARA DISTRIBUIÇÃO - FORNECIMENTO E INSTALAÇÃO. AF_12/2015</v>
          </cell>
          <cell r="C2535" t="str">
            <v>M</v>
          </cell>
          <cell r="D2535" t="str">
            <v>16,35</v>
          </cell>
        </row>
        <row r="2536">
          <cell r="A2536">
            <v>92985</v>
          </cell>
          <cell r="B2536" t="str">
            <v>CABO DE COBRE FLEXÍVEL ISOLADO, 35 MM², ANTI-CHAMA 450/750 V, PARA DISTRIBUIÇÃO - FORNECIMENTO E INSTALAÇÃO. AF_12/2015</v>
          </cell>
          <cell r="C2536" t="str">
            <v>M</v>
          </cell>
          <cell r="D2536" t="str">
            <v>21,42</v>
          </cell>
        </row>
        <row r="2537">
          <cell r="A2537">
            <v>92986</v>
          </cell>
          <cell r="B2537" t="str">
            <v>CABO DE COBRE FLEXÍVEL ISOLADO, 35 MM², ANTI-CHAMA 0,6/1,0 KV, PARA DISTRIBUIÇÃO - FORNECIMENTO E INSTALAÇÃO. AF_12/2015</v>
          </cell>
          <cell r="C2537" t="str">
            <v>M</v>
          </cell>
          <cell r="D2537" t="str">
            <v>22,03</v>
          </cell>
        </row>
        <row r="2538">
          <cell r="A2538">
            <v>92987</v>
          </cell>
          <cell r="B2538" t="str">
            <v>CABO DE COBRE FLEXÍVEL ISOLADO, 50 MM², ANTI-CHAMA 450/750 V, PARA DISTRIBUIÇÃO - FORNECIMENTO E INSTALAÇÃO. AF_12/2015</v>
          </cell>
          <cell r="C2538" t="str">
            <v>M</v>
          </cell>
          <cell r="D2538" t="str">
            <v>30,77</v>
          </cell>
        </row>
        <row r="2539">
          <cell r="A2539">
            <v>92988</v>
          </cell>
          <cell r="B2539" t="str">
            <v>CABO DE COBRE FLEXÍVEL ISOLADO, 50 MM², ANTI-CHAMA 0,6/1,0 KV, PARA DISTRIBUIÇÃO - FORNECIMENTO E INSTALAÇÃO. AF_12/2015</v>
          </cell>
          <cell r="C2539" t="str">
            <v>M</v>
          </cell>
          <cell r="D2539" t="str">
            <v>30,85</v>
          </cell>
        </row>
        <row r="2540">
          <cell r="A2540">
            <v>92989</v>
          </cell>
          <cell r="B2540" t="str">
            <v>CABO DE COBRE FLEXÍVEL ISOLADO, 70 MM², ANTI-CHAMA 450/750 V, PARA DISTRIBUIÇÃO - FORNECIMENTO E INSTALAÇÃO. AF_12/2015</v>
          </cell>
          <cell r="C2540" t="str">
            <v>M</v>
          </cell>
          <cell r="D2540" t="str">
            <v>42,70</v>
          </cell>
        </row>
        <row r="2541">
          <cell r="A2541">
            <v>92990</v>
          </cell>
          <cell r="B2541" t="str">
            <v>CABO DE COBRE FLEXÍVEL ISOLADO, 70 MM², ANTI-CHAMA 0,6/1,0 KV, PARA DISTRIBUIÇÃO - FORNECIMENTO E INSTALAÇÃO. AF_12/2015</v>
          </cell>
          <cell r="C2541" t="str">
            <v>M</v>
          </cell>
          <cell r="D2541" t="str">
            <v>42,21</v>
          </cell>
        </row>
        <row r="2542">
          <cell r="A2542">
            <v>92991</v>
          </cell>
          <cell r="B2542" t="str">
            <v>CABO DE COBRE FLEXÍVEL ISOLADO, 95 MM², ANTI-CHAMA 450/750 V, PARA DISTRIBUIÇÃO - FORNECIMENTO E INSTALAÇÃO. AF_12/2015</v>
          </cell>
          <cell r="C2542" t="str">
            <v>M</v>
          </cell>
          <cell r="D2542" t="str">
            <v>55,66</v>
          </cell>
        </row>
        <row r="2543">
          <cell r="A2543">
            <v>92992</v>
          </cell>
          <cell r="B2543" t="str">
            <v>CABO DE COBRE FLEXÍVEL ISOLADO, 95 MM², ANTI-CHAMA 0,6/1,0 KV, PARA DISTRIBUIÇÃO - FORNECIMENTO E INSTALAÇÃO. AF_12/2015</v>
          </cell>
          <cell r="C2543" t="str">
            <v>M</v>
          </cell>
          <cell r="D2543" t="str">
            <v>55,70</v>
          </cell>
        </row>
        <row r="2544">
          <cell r="A2544">
            <v>92993</v>
          </cell>
          <cell r="B2544" t="str">
            <v>CABO DE COBRE FLEXÍVEL ISOLADO, 120 MM², ANTI-CHAMA 450/750 V, PARA DISTRIBUIÇÃO - FORNECIMENTO E INSTALAÇÃO. AF_12/2015</v>
          </cell>
          <cell r="C2544" t="str">
            <v>M</v>
          </cell>
          <cell r="D2544" t="str">
            <v>71,33</v>
          </cell>
        </row>
        <row r="2545">
          <cell r="A2545">
            <v>92994</v>
          </cell>
          <cell r="B2545" t="str">
            <v>CABO DE COBRE FLEXÍVEL ISOLADO, 120 MM², ANTI-CHAMA 0,6/1,0 KV, PARA DISTRIBUIÇÃO - FORNECIMENTO E INSTALAÇÃO. AF_12/2015</v>
          </cell>
          <cell r="C2545" t="str">
            <v>M</v>
          </cell>
          <cell r="D2545" t="str">
            <v>72,03</v>
          </cell>
        </row>
        <row r="2546">
          <cell r="A2546">
            <v>92995</v>
          </cell>
          <cell r="B2546" t="str">
            <v>CABO DE COBRE FLEXÍVEL ISOLADO, 150 MM², ANTI-CHAMA 450/750 V, PARA DISTRIBUIÇÃO - FORNECIMENTO E INSTALAÇÃO. AF_12/2015</v>
          </cell>
          <cell r="C2546" t="str">
            <v>M</v>
          </cell>
          <cell r="D2546" t="str">
            <v>88,69</v>
          </cell>
        </row>
        <row r="2547">
          <cell r="A2547">
            <v>92996</v>
          </cell>
          <cell r="B2547" t="str">
            <v>CABO DE COBRE FLEXÍVEL ISOLADO, 150 MM², ANTI-CHAMA 0,6/1,0 KV, PARA DISTRIBUIÇÃO - FORNECIMENTO E INSTALAÇÃO. AF_12/2015</v>
          </cell>
          <cell r="C2547" t="str">
            <v>M</v>
          </cell>
          <cell r="D2547" t="str">
            <v>88,93</v>
          </cell>
        </row>
        <row r="2548">
          <cell r="A2548">
            <v>92997</v>
          </cell>
          <cell r="B2548" t="str">
            <v>CABO DE COBRE FLEXÍVEL ISOLADO, 185 MM², ANTI-CHAMA 450/750 V, PARA DISTRIBUIÇÃO - FORNECIMENTO E INSTALAÇÃO. AF_12/2015</v>
          </cell>
          <cell r="C2548" t="str">
            <v>M</v>
          </cell>
          <cell r="D2548" t="str">
            <v>107,75</v>
          </cell>
        </row>
        <row r="2549">
          <cell r="A2549">
            <v>92998</v>
          </cell>
          <cell r="B2549" t="str">
            <v>CABO DE COBRE FLEXÍVEL ISOLADO, 185 MM², ANTI-CHAMA 0,6/1,0 KV, PARA DISTRIBUIÇÃO - FORNECIMENTO E INSTALAÇÃO. AF_12/2015</v>
          </cell>
          <cell r="C2549" t="str">
            <v>M</v>
          </cell>
          <cell r="D2549" t="str">
            <v>108,77</v>
          </cell>
        </row>
        <row r="2550">
          <cell r="A2550">
            <v>92999</v>
          </cell>
          <cell r="B2550" t="str">
            <v>CABO DE COBRE FLEXÍVEL ISOLADO, 240 MM², ANTI-CHAMA 450/750 V, PARA DISTRIBUIÇÃO - FORNECIMENTO E INSTALAÇÃO. AF_12/2015</v>
          </cell>
          <cell r="C2550" t="str">
            <v>M</v>
          </cell>
          <cell r="D2550" t="str">
            <v>141,84</v>
          </cell>
        </row>
        <row r="2551">
          <cell r="A2551">
            <v>93000</v>
          </cell>
          <cell r="B2551" t="str">
            <v>CABO DE COBRE FLEXÍVEL ISOLADO, 240 MM², ANTI-CHAMA 0,6/1,0 KV, PARA DISTRIBUIÇÃO - FORNECIMENTO E INSTALAÇÃO. AF_12/2015</v>
          </cell>
          <cell r="C2551" t="str">
            <v>M</v>
          </cell>
          <cell r="D2551" t="str">
            <v>142,71</v>
          </cell>
        </row>
        <row r="2552">
          <cell r="A2552">
            <v>93001</v>
          </cell>
          <cell r="B2552" t="str">
            <v>CABO DE COBRE RÍGIDO ISOLADO, 300 MM², ANTI-CHAMA 450/750 V, PARA DISTRIBUIÇÃO - FORNECIMENTO E INSTALAÇÃO. AF_12/2015</v>
          </cell>
          <cell r="C2552" t="str">
            <v>M</v>
          </cell>
          <cell r="D2552" t="str">
            <v>173,22</v>
          </cell>
        </row>
        <row r="2553">
          <cell r="A2553">
            <v>93002</v>
          </cell>
          <cell r="B2553" t="str">
            <v>CABO DE COBRE FLEXÍVEL ISOLADO, 300 MM², ANTI-CHAMA 0,6/1,0 KV, PARA DISTRIBUIÇÃO - FORNECIMENTO E INSTALAÇÃO. AF_12/2015</v>
          </cell>
          <cell r="C2553" t="str">
            <v>M</v>
          </cell>
          <cell r="D2553" t="str">
            <v>178,01</v>
          </cell>
        </row>
        <row r="2554">
          <cell r="A2554">
            <v>83446</v>
          </cell>
          <cell r="B2554" t="str">
            <v>CAIXA DE PASSAGEM 30X30X40 COM TAMPA E DRENO BRITA</v>
          </cell>
          <cell r="C2554" t="str">
            <v>UN</v>
          </cell>
          <cell r="D2554" t="str">
            <v>156,69</v>
          </cell>
        </row>
        <row r="2555">
          <cell r="A2555">
            <v>91936</v>
          </cell>
          <cell r="B2555" t="str">
            <v>CAIXA OCTOGONAL 4" X 4", PVC, INSTALADA EM LAJE - FORNECIMENTO E INSTALAÇÃO. AF_12/2015</v>
          </cell>
          <cell r="C2555" t="str">
            <v>UN</v>
          </cell>
          <cell r="D2555" t="str">
            <v>8,68</v>
          </cell>
        </row>
        <row r="2556">
          <cell r="A2556">
            <v>91937</v>
          </cell>
          <cell r="B2556" t="str">
            <v>CAIXA OCTOGONAL 3" X 3", PVC, INSTALADA EM LAJE - FORNECIMENTO E INSTALAÇÃO. AF_12/2015</v>
          </cell>
          <cell r="C2556" t="str">
            <v>UN</v>
          </cell>
          <cell r="D2556" t="str">
            <v>7,44</v>
          </cell>
        </row>
        <row r="2557">
          <cell r="A2557">
            <v>91939</v>
          </cell>
          <cell r="B2557" t="str">
            <v>CAIXA RETANGULAR 4" X 2" ALTA (2,00 M DO PISO), PVC, INSTALADA EM PAREDE - FORNECIMENTO E INSTALAÇÃO. AF_12/2015</v>
          </cell>
          <cell r="C2557" t="str">
            <v>UN</v>
          </cell>
          <cell r="D2557" t="str">
            <v>18,92</v>
          </cell>
        </row>
        <row r="2558">
          <cell r="A2558">
            <v>91940</v>
          </cell>
          <cell r="B2558" t="str">
            <v>CAIXA RETANGULAR 4" X 2" MÉDIA (1,30 M DO PISO), PVC, INSTALADA EM PAREDE - FORNECIMENTO E INSTALAÇÃO. AF_12/2015</v>
          </cell>
          <cell r="C2558" t="str">
            <v>UN</v>
          </cell>
          <cell r="D2558" t="str">
            <v>10,08</v>
          </cell>
        </row>
        <row r="2559">
          <cell r="A2559">
            <v>91941</v>
          </cell>
          <cell r="B2559" t="str">
            <v>CAIXA RETANGULAR 4" X 2" BAIXA (0,30 M DO PISO), PVC, INSTALADA EM PAREDE - FORNECIMENTO E INSTALAÇÃO. AF_12/2015</v>
          </cell>
          <cell r="C2559" t="str">
            <v>UN</v>
          </cell>
          <cell r="D2559" t="str">
            <v>6,77</v>
          </cell>
        </row>
        <row r="2560">
          <cell r="A2560">
            <v>91942</v>
          </cell>
          <cell r="B2560" t="str">
            <v>CAIXA RETANGULAR 4" X 4" ALTA (2,00 M DO PISO), PVC, INSTALADA EM PAREDE - FORNECIMENTO E INSTALAÇÃO. AF_12/2015</v>
          </cell>
          <cell r="C2560" t="str">
            <v>UN</v>
          </cell>
          <cell r="D2560" t="str">
            <v>23,14</v>
          </cell>
        </row>
        <row r="2561">
          <cell r="A2561">
            <v>91943</v>
          </cell>
          <cell r="B2561" t="str">
            <v>CAIXA RETANGULAR 4" X 4" MÉDIA (1,30 M DO PISO), PVC, INSTALADA EM PAREDE - FORNECIMENTO E INSTALAÇÃO. AF_12/2015</v>
          </cell>
          <cell r="C2561" t="str">
            <v>UN</v>
          </cell>
          <cell r="D2561" t="str">
            <v>12,97</v>
          </cell>
        </row>
        <row r="2562">
          <cell r="A2562">
            <v>91944</v>
          </cell>
          <cell r="B2562" t="str">
            <v>CAIXA RETANGULAR 4" X 4" BAIXA (0,30 M DO PISO), PVC, INSTALADA EM PAREDE - FORNECIMENTO E INSTALAÇÃO. AF_12/2015</v>
          </cell>
          <cell r="C2562" t="str">
            <v>UN</v>
          </cell>
          <cell r="D2562" t="str">
            <v>9,17</v>
          </cell>
        </row>
        <row r="2563">
          <cell r="A2563">
            <v>92865</v>
          </cell>
          <cell r="B2563" t="str">
            <v>CAIXA OCTOGONAL 4" X 4", METÁLICA, INSTALADA EM LAJE - FORNECIMENTO E INSTALAÇÃO. AF_12/2015</v>
          </cell>
          <cell r="C2563" t="str">
            <v>UN</v>
          </cell>
          <cell r="D2563" t="str">
            <v>6,47</v>
          </cell>
        </row>
        <row r="2564">
          <cell r="A2564">
            <v>92866</v>
          </cell>
          <cell r="B2564" t="str">
            <v>CAIXA SEXTAVADA 3" X 3", METÁLICA, INSTALADA EM LAJE - FORNECIMENTO E INSTALAÇÃO. AF_12/2015</v>
          </cell>
          <cell r="C2564" t="str">
            <v>UN</v>
          </cell>
          <cell r="D2564" t="str">
            <v>5,48</v>
          </cell>
        </row>
        <row r="2565">
          <cell r="A2565">
            <v>92867</v>
          </cell>
          <cell r="B2565" t="str">
            <v>CAIXA RETANGULAR 4" X 2" ALTA (2,00 M DO PISO), METÁLICA, INSTALADA EM PAREDE - FORNECIMENTO E INSTALAÇÃO. AF_12/2015</v>
          </cell>
          <cell r="C2565" t="str">
            <v>UN</v>
          </cell>
          <cell r="D2565" t="str">
            <v>18,23</v>
          </cell>
        </row>
        <row r="2566">
          <cell r="A2566">
            <v>92868</v>
          </cell>
          <cell r="B2566" t="str">
            <v>CAIXA RETANGULAR 4" X 2" MÉDIA (1,30 M DO PISO), METÁLICA, INSTALADA EM PAREDE - FORNECIMENTO E INSTALAÇÃO. AF_12/2015</v>
          </cell>
          <cell r="C2566" t="str">
            <v>UN</v>
          </cell>
          <cell r="D2566" t="str">
            <v>9,39</v>
          </cell>
        </row>
        <row r="2567">
          <cell r="A2567">
            <v>92869</v>
          </cell>
          <cell r="B2567" t="str">
            <v>CAIXA RETANGULAR 4" X 2" BAIXA (0,30 M DO PISO), METÁLICA, INSTALADA EM PAREDE - FORNECIMENTO E INSTALAÇÃO. AF_12/2015</v>
          </cell>
          <cell r="C2567" t="str">
            <v>UN</v>
          </cell>
          <cell r="D2567" t="str">
            <v>6,08</v>
          </cell>
        </row>
        <row r="2568">
          <cell r="A2568">
            <v>92870</v>
          </cell>
          <cell r="B2568" t="str">
            <v>CAIXA RETANGULAR 4" X 4" ALTA (2,00 M DO PISO), METÁLICA, INSTALADA EM PAREDE - FORNECIMENTO E INSTALAÇÃO. AF_12/2015</v>
          </cell>
          <cell r="C2568" t="str">
            <v>UN</v>
          </cell>
          <cell r="D2568" t="str">
            <v>21,86</v>
          </cell>
        </row>
        <row r="2569">
          <cell r="A2569">
            <v>92871</v>
          </cell>
          <cell r="B2569" t="str">
            <v>CAIXA RETANGULAR 4" X 4" MÉDIA (1,30 M DO PISO), METÁLICA, INSTALADA EM PAREDE - FORNECIMENTO E INSTALAÇÃO. AF_12/2015</v>
          </cell>
          <cell r="C2569" t="str">
            <v>UN</v>
          </cell>
          <cell r="D2569" t="str">
            <v>11,69</v>
          </cell>
        </row>
        <row r="2570">
          <cell r="A2570">
            <v>92872</v>
          </cell>
          <cell r="B2570" t="str">
            <v>CAIXA RETANGULAR 4" X 4" BAIXA (0,30 M DO PISO), METÁLICA, INSTALADA EM PAREDE - FORNECIMENTO E INSTALAÇÃO. AF_12/2015</v>
          </cell>
          <cell r="C2570" t="str">
            <v>UN</v>
          </cell>
          <cell r="D2570" t="str">
            <v>7,89</v>
          </cell>
        </row>
        <row r="2571">
          <cell r="A2571">
            <v>95777</v>
          </cell>
          <cell r="B2571" t="str">
            <v>CONDULETE DE ALUMÍNIO, TIPO B, PARA ELETRODUTO DE AÇO GALVANIZADO DN 20 MM (3/4''), APARENTE - FORNECIMENTO E INSTALAÇÃO. AF_11/2016_P</v>
          </cell>
          <cell r="C2571" t="str">
            <v>UN</v>
          </cell>
          <cell r="D2571" t="str">
            <v>21,50</v>
          </cell>
        </row>
        <row r="2572">
          <cell r="A2572">
            <v>95778</v>
          </cell>
          <cell r="B2572" t="str">
            <v>CONDULETE DE ALUMÍNIO, TIPO C, PARA ELETRODUTO DE AÇO GALVANIZADO DN 20 MM (3/4''), APARENTE - FORNECIMENTO E INSTALAÇÃO. AF_11/2016_P</v>
          </cell>
          <cell r="C2572" t="str">
            <v>UN</v>
          </cell>
          <cell r="D2572" t="str">
            <v>22,09</v>
          </cell>
        </row>
        <row r="2573">
          <cell r="A2573">
            <v>95779</v>
          </cell>
          <cell r="B2573" t="str">
            <v>CONDULETE DE ALUMÍNIO, TIPO E, PARA ELETRODUTO DE AÇO GALVANIZADO DN 20 MM (3/4''), APARENTE - FORNECIMENTO E INSTALAÇÃO. AF_11/2016_P</v>
          </cell>
          <cell r="C2573" t="str">
            <v>UN</v>
          </cell>
          <cell r="D2573" t="str">
            <v>20,10</v>
          </cell>
        </row>
        <row r="2574">
          <cell r="A2574">
            <v>95780</v>
          </cell>
          <cell r="B2574" t="str">
            <v>CONDULETE DE ALUMÍNIO, TIPO B, PARA ELETRODUTO DE AÇO GALVANIZADO DN 25 MM (1''), APARENTE - FORNECIMENTO E INSTALAÇÃO. AF_11/2016_P</v>
          </cell>
          <cell r="C2574" t="str">
            <v>UN</v>
          </cell>
          <cell r="D2574" t="str">
            <v>24,71</v>
          </cell>
        </row>
        <row r="2575">
          <cell r="A2575">
            <v>95781</v>
          </cell>
          <cell r="B2575" t="str">
            <v>CONDULETE DE ALUMÍNIO, TIPO C, PARA ELETRODUTO DE AÇO GALVANIZADO DN 25 MM (1''), APARENTE - FORNECIMENTO E INSTALAÇÃO. AF_11/2016_P</v>
          </cell>
          <cell r="C2575" t="str">
            <v>UN</v>
          </cell>
          <cell r="D2575" t="str">
            <v>25,15</v>
          </cell>
        </row>
        <row r="2576">
          <cell r="A2576">
            <v>95782</v>
          </cell>
          <cell r="B2576" t="str">
            <v>CONDULETE DE ALUMÍNIO, TIPO E, ELETRODUTO DE AÇO GALVANIZADO DN 25 MM (1''), APARENTE - FORNECIMENTO E INSTALAÇÃO. AF_11/2016_P</v>
          </cell>
          <cell r="C2576" t="str">
            <v>UN</v>
          </cell>
          <cell r="D2576" t="str">
            <v>26,30</v>
          </cell>
        </row>
        <row r="2577">
          <cell r="A2577">
            <v>95785</v>
          </cell>
          <cell r="B2577" t="str">
            <v>CONDULETE DE ALUMÍNIO, TIPO E, PARA ELETRODUTO DE AÇO GALVANIZADO DN 32 MM (1 1/4''), APARENTE - FORNECIMENTO E INSTALAÇÃO. AF_11/2016_P</v>
          </cell>
          <cell r="C2577" t="str">
            <v>UN</v>
          </cell>
          <cell r="D2577" t="str">
            <v>30,15</v>
          </cell>
        </row>
        <row r="2578">
          <cell r="A2578">
            <v>95787</v>
          </cell>
          <cell r="B2578" t="str">
            <v>CONDULETE DE ALUMÍNIO, TIPO LR, PARA ELETRODUTO DE AÇO GALVANIZADO DN 20 MM (3/4''), APARENTE - FORNECIMENTO E INSTALAÇÃO. AF_11/2016_P</v>
          </cell>
          <cell r="C2578" t="str">
            <v>UN</v>
          </cell>
          <cell r="D2578" t="str">
            <v>21,47</v>
          </cell>
        </row>
        <row r="2579">
          <cell r="A2579">
            <v>95789</v>
          </cell>
          <cell r="B2579" t="str">
            <v>CONDULETE DE ALUMÍNIO, TIPO LR, PARA ELETRODUTO DE AÇO GALVANIZADO DN 25 MM (1''), APARENTE - FORNECIMENTO E INSTALAÇÃO. AF_11/2016_P</v>
          </cell>
          <cell r="C2579" t="str">
            <v>UN</v>
          </cell>
          <cell r="D2579" t="str">
            <v>27,16</v>
          </cell>
        </row>
        <row r="2580">
          <cell r="A2580">
            <v>95791</v>
          </cell>
          <cell r="B2580" t="str">
            <v>CONDULETE DE ALUMÍNIO, TIPO LR, PARA ELETRODUTO DE AÇO GALVANIZADO DN 32 MM (1 1/4''), APARENTE - FORNECIMENTO E INSTALAÇÃO. AF_11/2016_P</v>
          </cell>
          <cell r="C2580" t="str">
            <v>UN</v>
          </cell>
          <cell r="D2580" t="str">
            <v>35,65</v>
          </cell>
        </row>
        <row r="2581">
          <cell r="A2581">
            <v>95795</v>
          </cell>
          <cell r="B2581" t="str">
            <v>CONDULETE DE ALUMÍNIO, TIPO T, PARA ELETRODUTO DE AÇO GALVANIZADO DN 20 MM (3/4''), APARENTE - FORNECIMENTO E INSTALAÇÃO. AF_11/2016_P</v>
          </cell>
          <cell r="C2581" t="str">
            <v>UN</v>
          </cell>
          <cell r="D2581" t="str">
            <v>24,75</v>
          </cell>
        </row>
        <row r="2582">
          <cell r="A2582">
            <v>95796</v>
          </cell>
          <cell r="B2582" t="str">
            <v>CONDULETE DE ALUMÍNIO, TIPO T, PARA ELETRODUTO DE AÇO GALVANIZADO DN 25 MM (1''), APARENTE - FORNECIMENTO E INSTALAÇÃO. AF_11/2016_P</v>
          </cell>
          <cell r="C2582" t="str">
            <v>UN</v>
          </cell>
          <cell r="D2582" t="str">
            <v>31,94</v>
          </cell>
        </row>
        <row r="2583">
          <cell r="A2583">
            <v>95797</v>
          </cell>
          <cell r="B2583" t="str">
            <v>CONDULETE DE ALUMÍNIO, TIPO T, PARA ELETRODUTO DE AÇO GALVANIZADO DN 32 MM (1 1/4''), APARENTE - FORNECIMENTO E INSTALAÇÃO. AF_11/2016_P</v>
          </cell>
          <cell r="C2583" t="str">
            <v>UN</v>
          </cell>
          <cell r="D2583" t="str">
            <v>41,28</v>
          </cell>
        </row>
        <row r="2584">
          <cell r="A2584">
            <v>95801</v>
          </cell>
          <cell r="B2584" t="str">
            <v>CONDULETE DE ALUMÍNIO, TIPO X, PARA ELETRODUTO DE AÇO GALVANIZADO DN 20 MM (3/4''), APARENTE - FORNECIMENTO E INSTALAÇÃO. AF_11/2016_P</v>
          </cell>
          <cell r="C2584" t="str">
            <v>UN</v>
          </cell>
          <cell r="D2584" t="str">
            <v>29,94</v>
          </cell>
        </row>
        <row r="2585">
          <cell r="A2585">
            <v>95802</v>
          </cell>
          <cell r="B2585" t="str">
            <v>CONDULETE DE ALUMÍNIO, TIPO X, PARA ELETRODUTO DE AÇO GALVANIZADO DN 25 MM (1''), APARENTE - FORNECIMENTO E INSTALAÇÃO. AF_11/2016_P</v>
          </cell>
          <cell r="C2585" t="str">
            <v>UN</v>
          </cell>
          <cell r="D2585" t="str">
            <v>33,53</v>
          </cell>
        </row>
        <row r="2586">
          <cell r="A2586">
            <v>95803</v>
          </cell>
          <cell r="B2586" t="str">
            <v>CONDULETE DE ALUMÍNIO, TIPO X, PARA ELETRODUTO DE AÇO GALVANIZADO DN 32 MM (1 1/4''), APARENTE - FORNECIMENTO E INSTALAÇÃO. AF_11/2016_P</v>
          </cell>
          <cell r="C2586" t="str">
            <v>UN</v>
          </cell>
          <cell r="D2586" t="str">
            <v>45,43</v>
          </cell>
        </row>
        <row r="2587">
          <cell r="A2587">
            <v>95804</v>
          </cell>
          <cell r="B2587" t="str">
            <v>CONDULETE DE PVC, TIPO B, PARA ELETRODUTO DE PVC SOLDÁVEL DN 20 MM (1/2''), APARENTE - FORNECIMENTO E INSTALAÇÃO. AF_11/2016</v>
          </cell>
          <cell r="C2587" t="str">
            <v>UN</v>
          </cell>
          <cell r="D2587" t="str">
            <v>16,26</v>
          </cell>
        </row>
        <row r="2588">
          <cell r="A2588">
            <v>95805</v>
          </cell>
          <cell r="B2588" t="str">
            <v>CONDULETE DE PVC, TIPO B, PARA ELETRODUTO DE PVC SOLDÁVEL DN 25 MM (3/4''), APARENTE - FORNECIMENTO E INSTALAÇÃO. AF_11/2016</v>
          </cell>
          <cell r="C2588" t="str">
            <v>UN</v>
          </cell>
          <cell r="D2588" t="str">
            <v>16,42</v>
          </cell>
        </row>
        <row r="2589">
          <cell r="A2589">
            <v>95806</v>
          </cell>
          <cell r="B2589" t="str">
            <v>CONDULETE DE PVC, TIPO B, PARA ELETRODUTO DE PVC SOLDÁVEL DN 32 MM (1''), APARENTE - FORNECIMENTO E INSTALAÇÃO. AF_11/2016</v>
          </cell>
          <cell r="C2589" t="str">
            <v>UN</v>
          </cell>
          <cell r="D2589" t="str">
            <v>16,93</v>
          </cell>
        </row>
        <row r="2590">
          <cell r="A2590">
            <v>95807</v>
          </cell>
          <cell r="B2590" t="str">
            <v>CONDULETE DE PVC, TIPO LL, PARA ELETRODUTO DE PVC SOLDÁVEL DN 20 MM (1/2''), APARENTE - FORNECIMENTO E INSTALAÇÃO. AF_11/2016</v>
          </cell>
          <cell r="C2590" t="str">
            <v>UN</v>
          </cell>
          <cell r="D2590" t="str">
            <v>18,69</v>
          </cell>
        </row>
        <row r="2591">
          <cell r="A2591">
            <v>95808</v>
          </cell>
          <cell r="B2591" t="str">
            <v>CONDULETE DE PVC, TIPO LL, PARA ELETRODUTO DE PVC SOLDÁVEL DN 25 MM (3/4''), APARENTE - FORNECIMENTO E INSTALAÇÃO. AF_11/2016</v>
          </cell>
          <cell r="C2591" t="str">
            <v>UN</v>
          </cell>
          <cell r="D2591" t="str">
            <v>19,15</v>
          </cell>
        </row>
        <row r="2592">
          <cell r="A2592">
            <v>95809</v>
          </cell>
          <cell r="B2592" t="str">
            <v>CONDULETE DE PVC, TIPO LL, PARA ELETRODUTO DE PVC SOLDÁVEL DN 32 MM (1''), APARENTE - FORNECIMENTO E INSTALAÇÃO. AF_11/2016</v>
          </cell>
          <cell r="C2592" t="str">
            <v>UN</v>
          </cell>
          <cell r="D2592" t="str">
            <v>20,99</v>
          </cell>
        </row>
        <row r="2593">
          <cell r="A2593">
            <v>95810</v>
          </cell>
          <cell r="B2593" t="str">
            <v>CONDULETE DE PVC, TIPO LB, PARA ELETRODUTO DE PVC SOLDÁVEL DN 20 MM (1/2''), APARENTE - FORNECIMENTO E INSTALAÇÃO. AF_11/2016</v>
          </cell>
          <cell r="C2593" t="str">
            <v>UN</v>
          </cell>
          <cell r="D2593" t="str">
            <v>9,86</v>
          </cell>
        </row>
        <row r="2594">
          <cell r="A2594">
            <v>95811</v>
          </cell>
          <cell r="B2594" t="str">
            <v>CONDULETE DE PVC, TIPO LB, PARA ELETRODUTO DE PVC SOLDÁVEL DN 25 MM (3/4''), APARENTE - FORNECIMENTO E INSTALAÇÃO. AF_11/2016</v>
          </cell>
          <cell r="C2594" t="str">
            <v>UN</v>
          </cell>
          <cell r="D2594" t="str">
            <v>10,32</v>
          </cell>
        </row>
        <row r="2595">
          <cell r="A2595">
            <v>95812</v>
          </cell>
          <cell r="B2595" t="str">
            <v>CONDULETE DE PVC, TIPO LB, PARA ELETRODUTO DE PVC SOLDÁVEL DN 32 MM (1''), APARENTE - FORNECIMENTO E INSTALAÇÃO. AF_11/2016</v>
          </cell>
          <cell r="C2595" t="str">
            <v>UN</v>
          </cell>
          <cell r="D2595" t="str">
            <v>12,16</v>
          </cell>
        </row>
        <row r="2596">
          <cell r="A2596">
            <v>95813</v>
          </cell>
          <cell r="B2596" t="str">
            <v>CONDULETE DE PVC, TIPO TB, PARA ELETRODUTO DE PVC SOLDÁVEL DN 20 MM (1/2''), APARENTE - FORNECIMENTO E INSTALAÇÃO. AF_11/2016</v>
          </cell>
          <cell r="C2596" t="str">
            <v>UN</v>
          </cell>
          <cell r="D2596" t="str">
            <v>11,93</v>
          </cell>
        </row>
        <row r="2597">
          <cell r="A2597">
            <v>95814</v>
          </cell>
          <cell r="B2597" t="str">
            <v>CONDULETE DE PVC, TIPO TB, PARA ELETRODUTO DE PVC SOLDÁVEL DN 25 MM (3/4''), APARENTE - FORNECIMENTO E INSTALAÇÃO. AF_11/2016</v>
          </cell>
          <cell r="C2597" t="str">
            <v>UN</v>
          </cell>
          <cell r="D2597" t="str">
            <v>12,61</v>
          </cell>
        </row>
        <row r="2598">
          <cell r="A2598">
            <v>95815</v>
          </cell>
          <cell r="B2598" t="str">
            <v>CONDULETE DE PVC, TIPO TB, PARA ELETRODUTO DE PVC SOLDÁVEL DN 32 MM (1''), APARENTE - FORNECIMENTO E INSTALAÇÃO. AF_11/2016</v>
          </cell>
          <cell r="C2598" t="str">
            <v>UN</v>
          </cell>
          <cell r="D2598" t="str">
            <v>16,13</v>
          </cell>
        </row>
        <row r="2599">
          <cell r="A2599">
            <v>95816</v>
          </cell>
          <cell r="B2599" t="str">
            <v>CONDULETE DE PVC, TIPO X, PARA ELETRODUTO DE PVC SOLDÁVEL DN 20 MM (1/2''), APARENTE - FORNECIMENTO E INSTALAÇÃO. AF_11/2016</v>
          </cell>
          <cell r="C2599" t="str">
            <v>UN</v>
          </cell>
          <cell r="D2599" t="str">
            <v>22,98</v>
          </cell>
        </row>
        <row r="2600">
          <cell r="A2600">
            <v>95817</v>
          </cell>
          <cell r="B2600" t="str">
            <v>CONDULETE DE PVC, TIPO X, PARA ELETRODUTO DE PVC SOLDÁVEL DN 25 MM (3/4''), APARENTE - FORNECIMENTO E INSTALAÇÃO. AF_11/2016</v>
          </cell>
          <cell r="C2600" t="str">
            <v>UN</v>
          </cell>
          <cell r="D2600" t="str">
            <v>23,61</v>
          </cell>
        </row>
        <row r="2601">
          <cell r="A2601">
            <v>95818</v>
          </cell>
          <cell r="B2601" t="str">
            <v>CONDULETE DE PVC, TIPO X, PARA ELETRODUTO DE PVC SOLDÁVEL DN 32 MM (1''), APARENTE - FORNECIMENTO E INSTALAÇÃO. AF_11/2016</v>
          </cell>
          <cell r="C2601" t="str">
            <v>UN</v>
          </cell>
          <cell r="D2601" t="str">
            <v>28,33</v>
          </cell>
        </row>
        <row r="2602">
          <cell r="A2602">
            <v>97886</v>
          </cell>
          <cell r="B2602" t="str">
            <v>CAIXA ENTERRADA ELÉTRICA RETANGULAR, EM ALVENARIA COM TIJOLOS CERÂMICOS MACIÇOS, FUNDO COM BRITA, DIMENSÕES INTERNAS: 0,3X0,3X0,3 M. AF_05/2018</v>
          </cell>
          <cell r="C2602" t="str">
            <v>UN</v>
          </cell>
          <cell r="D2602" t="str">
            <v>127,84</v>
          </cell>
        </row>
        <row r="2603">
          <cell r="A2603">
            <v>97887</v>
          </cell>
          <cell r="B2603" t="str">
            <v>CAIXA ENTERRADA ELÉTRICA RETANGULAR, EM ALVENARIA COM TIJOLOS CERÂMICOS MACIÇOS, FUNDO COM BRITA, DIMENSÕES INTERNAS: 0,4X0,4X0,4 M. AF_05/2018</v>
          </cell>
          <cell r="C2603" t="str">
            <v>UN</v>
          </cell>
          <cell r="D2603" t="str">
            <v>202,15</v>
          </cell>
        </row>
        <row r="2604">
          <cell r="A2604">
            <v>97888</v>
          </cell>
          <cell r="B2604" t="str">
            <v>CAIXA ENTERRADA ELÉTRICA RETANGULAR, EM ALVENARIA COM TIJOLOS CERÂMICOS MACIÇOS, FUNDO COM BRITA, DIMENSÕES INTERNAS: 0,6X0,6X0,6 M. AF_05/2018</v>
          </cell>
          <cell r="C2604" t="str">
            <v>UN</v>
          </cell>
          <cell r="D2604" t="str">
            <v>392,41</v>
          </cell>
        </row>
        <row r="2605">
          <cell r="A2605">
            <v>97889</v>
          </cell>
          <cell r="B2605" t="str">
            <v>CAIXA ENTERRADA ELÉTRICA RETANGULAR, EM ALVENARIA COM TIJOLOS CERÂMICOS MACIÇOS, FUNDO COM BRITA, DIMENSÕES INTERNAS: 0,8X0,8X0,6 M. AF_05/2018</v>
          </cell>
          <cell r="C2605" t="str">
            <v>UN</v>
          </cell>
          <cell r="D2605" t="str">
            <v>525,85</v>
          </cell>
        </row>
        <row r="2606">
          <cell r="A2606">
            <v>97890</v>
          </cell>
          <cell r="B2606" t="str">
            <v>CAIXA ENTERRADA ELÉTRICA RETANGULAR, EM ALVENARIA COM TIJOLOS CERÂMICOS MACIÇOS, FUNDO COM BRITA, DIMENSÕES INTERNAS: 1X1X0,6 M. AF_05/2018</v>
          </cell>
          <cell r="C2606" t="str">
            <v>UN</v>
          </cell>
          <cell r="D2606" t="str">
            <v>608,21</v>
          </cell>
        </row>
        <row r="2607">
          <cell r="A2607">
            <v>97891</v>
          </cell>
          <cell r="B2607" t="str">
            <v>CAIXA ENTERRADA ELÉTRICA RETANGULAR, EM ALVENARIA COM BLOCOS DE CONCRETO, FUNDO COM BRITA, DIMENSÕES INTERNAS: 0,4X0,4X0,4 M. AF_05/2018</v>
          </cell>
          <cell r="C2607" t="str">
            <v>UN</v>
          </cell>
          <cell r="D2607" t="str">
            <v>150,06</v>
          </cell>
        </row>
        <row r="2608">
          <cell r="A2608">
            <v>97892</v>
          </cell>
          <cell r="B2608" t="str">
            <v>CAIXA ENTERRADA ELÉTRICA RETANGULAR, EM ALVENARIA COM BLOCOS DE CONCRETO, FUNDO COM BRITA, DIMENSÕES INTERNAS: 0,6X0,6X0,6 M. AF_05/2018</v>
          </cell>
          <cell r="C2608" t="str">
            <v>UN</v>
          </cell>
          <cell r="D2608" t="str">
            <v>282,29</v>
          </cell>
        </row>
        <row r="2609">
          <cell r="A2609">
            <v>97893</v>
          </cell>
          <cell r="B2609" t="str">
            <v>CAIXA ENTERRADA ELÉTRICA RETANGULAR, EM ALVENARIA COM BLOCOS DE CONCRETO, FUNDO COM BRITA, DIMENSÕES INTERNAS: 0,8X0,8X0,6 M. AF_05/2018</v>
          </cell>
          <cell r="C2609" t="str">
            <v>UN</v>
          </cell>
          <cell r="D2609" t="str">
            <v>385,43</v>
          </cell>
        </row>
        <row r="2610">
          <cell r="A2610">
            <v>97894</v>
          </cell>
          <cell r="B2610" t="str">
            <v>CAIXA ENTERRADA ELÉTRICA RETANGULAR, EM ALVENARIA COM BLOCOS DE CONCRETO, FUNDO COM BRITA, DIMENSÕES INTERNAS: 1X1X0,6 M. AF_05/2018</v>
          </cell>
          <cell r="C2610" t="str">
            <v>UN</v>
          </cell>
          <cell r="D2610" t="str">
            <v>438,04</v>
          </cell>
        </row>
        <row r="2611">
          <cell r="A2611">
            <v>68066</v>
          </cell>
          <cell r="B2611" t="str">
            <v>CAIXA DE PROTECAO PARA MEDIDOR MONOFASICO, FORNECIMENTO E INSTALACAO</v>
          </cell>
          <cell r="C2611" t="str">
            <v>UN</v>
          </cell>
          <cell r="D2611" t="str">
            <v>101,65</v>
          </cell>
        </row>
        <row r="2612">
          <cell r="A2612">
            <v>72319</v>
          </cell>
          <cell r="B2612" t="str">
            <v>DISJUNTOR BAIXA TENSAO TRIPOLAR A SECO  800A/600V, INCLUSIVE ELETROTÉCNICO</v>
          </cell>
          <cell r="C2612" t="str">
            <v>UN</v>
          </cell>
          <cell r="D2612" t="str">
            <v>3.315,26</v>
          </cell>
        </row>
        <row r="2613">
          <cell r="A2613">
            <v>72341</v>
          </cell>
          <cell r="B2613" t="str">
            <v>CONTATOR TRIPOLAR I NOMINAL 12A - FORNECIMENTO E INSTALACAO INCLUSIVE ELETROTÉCNICO</v>
          </cell>
          <cell r="C2613" t="str">
            <v>UN</v>
          </cell>
          <cell r="D2613" t="str">
            <v>205,21</v>
          </cell>
        </row>
        <row r="2614">
          <cell r="A2614">
            <v>72343</v>
          </cell>
          <cell r="B2614" t="str">
            <v>CONTATOR TRIPOLAR I NOMINAL 22A - FORNECIMENTO E INSTALACAO INCLUSIVE ELETROTÉCNICO</v>
          </cell>
          <cell r="C2614" t="str">
            <v>UN</v>
          </cell>
          <cell r="D2614" t="str">
            <v>243,55</v>
          </cell>
        </row>
        <row r="2615">
          <cell r="A2615">
            <v>72344</v>
          </cell>
          <cell r="B2615" t="str">
            <v>CONTATOR TRIPOLAR I NOMINAL 36A - FORNECIMENTO E INSTALACAO INCLUSIVE ELETROTÉCNICO</v>
          </cell>
          <cell r="C2615" t="str">
            <v>UN</v>
          </cell>
          <cell r="D2615" t="str">
            <v>385,91</v>
          </cell>
        </row>
        <row r="2616">
          <cell r="A2616">
            <v>72345</v>
          </cell>
          <cell r="B2616" t="str">
            <v>CONTATOR TRIPOLAR I NOMIMAL 94A - FORNECIMENTO E INSTALACAO INCLUSIVE ELETROTÉCNICO</v>
          </cell>
          <cell r="C2616" t="str">
            <v>UN</v>
          </cell>
          <cell r="D2616" t="str">
            <v>1.116,54</v>
          </cell>
        </row>
        <row r="2617">
          <cell r="A2617" t="str">
            <v>74130/1</v>
          </cell>
          <cell r="B2617" t="str">
            <v>DISJUNTOR TERMOMAGNETICO MONOPOLAR PADRAO NEMA (AMERICANO) 10 A 30A 240V, FORNECIMENTO E INSTALACAO</v>
          </cell>
          <cell r="C2617" t="str">
            <v>UN</v>
          </cell>
          <cell r="D2617" t="str">
            <v>10,07</v>
          </cell>
        </row>
        <row r="2618">
          <cell r="A2618" t="str">
            <v>74130/2</v>
          </cell>
          <cell r="B2618" t="str">
            <v>DISJUNTOR TERMOMAGNETICO MONOPOLAR PADRAO NEMA (AMERICANO) 35 A 50A 240V, FORNECIMENTO E INSTALACAO</v>
          </cell>
          <cell r="C2618" t="str">
            <v>UN</v>
          </cell>
          <cell r="D2618" t="str">
            <v>15,35</v>
          </cell>
        </row>
        <row r="2619">
          <cell r="A2619" t="str">
            <v>74130/3</v>
          </cell>
          <cell r="B2619" t="str">
            <v>DISJUNTOR TERMOMAGNETICO BIPOLAR PADRAO NEMA (AMERICANO) 10 A 50A 240V, FORNECIMENTO E INSTALACAO</v>
          </cell>
          <cell r="C2619" t="str">
            <v>UN</v>
          </cell>
          <cell r="D2619" t="str">
            <v>44,70</v>
          </cell>
        </row>
        <row r="2620">
          <cell r="A2620" t="str">
            <v>74130/4</v>
          </cell>
          <cell r="B2620" t="str">
            <v>DISJUNTOR TERMOMAGNETICO TRIPOLAR PADRAO NEMA (AMERICANO) 10 A 50A 240V, FORNECIMENTO E INSTALACAO</v>
          </cell>
          <cell r="C2620" t="str">
            <v>UN</v>
          </cell>
          <cell r="D2620" t="str">
            <v>65,34</v>
          </cell>
        </row>
        <row r="2621">
          <cell r="A2621" t="str">
            <v>74130/5</v>
          </cell>
          <cell r="B2621" t="str">
            <v>DISJUNTOR TERMOMAGNETICO TRIPOLAR PADRAO NEMA (AMERICANO) 60 A 100A 240V, FORNECIMENTO E INSTALACAO</v>
          </cell>
          <cell r="C2621" t="str">
            <v>UN</v>
          </cell>
          <cell r="D2621" t="str">
            <v>86,75</v>
          </cell>
        </row>
        <row r="2622">
          <cell r="A2622" t="str">
            <v>74130/6</v>
          </cell>
          <cell r="B2622" t="str">
            <v>DISJUNTOR TERMOMAGNETICO TRIPOLAR PADRAO NEMA (AMERICANO) 125 A 150A 240V, FORNECIMENTO E INSTALACAO</v>
          </cell>
          <cell r="C2622" t="str">
            <v>UN</v>
          </cell>
          <cell r="D2622" t="str">
            <v>243,68</v>
          </cell>
        </row>
        <row r="2623">
          <cell r="A2623" t="str">
            <v>74130/7</v>
          </cell>
          <cell r="B2623" t="str">
            <v>DISJUNTOR TERMOMAGNETICO TRIPOLAR EM CAIXA MOLDADA 250A 600V, FORNECIMENTO E INSTALACAO</v>
          </cell>
          <cell r="C2623" t="str">
            <v>UN</v>
          </cell>
          <cell r="D2623" t="str">
            <v>628,08</v>
          </cell>
        </row>
        <row r="2624">
          <cell r="A2624" t="str">
            <v>74130/8</v>
          </cell>
          <cell r="B2624" t="str">
            <v>DISJUNTOR TERMOMAGNETICO TRIPOLAR EM CAIXA MOLDADA 300 A 400A 600V, FORNECIMENTO E INSTALACAO</v>
          </cell>
          <cell r="C2624" t="str">
            <v>UN</v>
          </cell>
          <cell r="D2624" t="str">
            <v>857,91</v>
          </cell>
        </row>
        <row r="2625">
          <cell r="A2625" t="str">
            <v>74130/9</v>
          </cell>
          <cell r="B2625" t="str">
            <v>DISJUNTOR TERMOMAGNETICO TRIPOLAR EM CAIXA MOLDADA 500 A 600A 600V, FORNECIMENTO E INSTALACAO</v>
          </cell>
          <cell r="C2625" t="str">
            <v>UN</v>
          </cell>
          <cell r="D2625" t="str">
            <v>1.404,57</v>
          </cell>
        </row>
        <row r="2626">
          <cell r="A2626" t="str">
            <v>74130/10</v>
          </cell>
          <cell r="B2626" t="str">
            <v>DISJUNTOR TERMOMAGNETICO TRIPOLAR EM CAIXA MOLDADA 175 A 225A 240V, FORNECIMENTO E INSTALACAO</v>
          </cell>
          <cell r="C2626" t="str">
            <v>UN</v>
          </cell>
          <cell r="D2626" t="str">
            <v>380,29</v>
          </cell>
        </row>
        <row r="2627">
          <cell r="A2627" t="str">
            <v>74131/1</v>
          </cell>
          <cell r="B2627" t="str">
            <v>QUADRO DE DISTRIBUICAO DE ENERGIA DE EMBUTIR, EM CHAPA METALICA, PARA 3 DISJUNTORES TERMOMAGNETICOS MONOPOLARES SEM BARRAMENTO FORNECIMENTO E INSTALACAO</v>
          </cell>
          <cell r="C2627" t="str">
            <v>UN</v>
          </cell>
          <cell r="D2627" t="str">
            <v>57,88</v>
          </cell>
        </row>
        <row r="2628">
          <cell r="A2628" t="str">
            <v>74131/4</v>
          </cell>
          <cell r="B2628" t="str">
            <v>QUADRO DE DISTRIBUICAO DE ENERGIA DE EMBUTIR, EM CHAPA METALICA, PARA 18 DISJUNTORES TERMOMAGNETICOS MONOPOLARES, COM BARRAMENTO TRIFASICO E NEUTRO, FORNECIMENTO E INSTALACAO</v>
          </cell>
          <cell r="C2628" t="str">
            <v>UN</v>
          </cell>
          <cell r="D2628" t="str">
            <v>336,27</v>
          </cell>
        </row>
        <row r="2629">
          <cell r="A2629" t="str">
            <v>74131/5</v>
          </cell>
          <cell r="B2629" t="str">
            <v>QUADRO DE DISTRIBUICAO DE ENERGIA DE EMBUTIR, EM CHAPA METALICA, PARA 24 DISJUNTORES TERMOMAGNETICOS MONOPOLARES, COM BARRAMENTO TRIFASICO E NEUTRO, FORNECIMENTO E INSTALACAO</v>
          </cell>
          <cell r="C2629" t="str">
            <v>UN</v>
          </cell>
          <cell r="D2629" t="str">
            <v>387,07</v>
          </cell>
        </row>
        <row r="2630">
          <cell r="A2630" t="str">
            <v>74131/6</v>
          </cell>
          <cell r="B2630" t="str">
            <v>QUADRO DE DISTRIBUICAO DE ENERGIA DE EMBUTIR, EM CHAPA METALICA, PARA 32 DISJUNTORES TERMOMAGNETICOS MONOPOLARES, COM BARRAMENTO TRIFASICO E NEUTRO, FORNECIMENTO E INSTALACAO</v>
          </cell>
          <cell r="C2630" t="str">
            <v>UN</v>
          </cell>
          <cell r="D2630" t="str">
            <v>445,82</v>
          </cell>
        </row>
        <row r="2631">
          <cell r="A2631" t="str">
            <v>74131/7</v>
          </cell>
          <cell r="B2631" t="str">
            <v>QUADRO DE DISTRIBUICAO DE ENERGIA DE EMBUTIR, EM CHAPA METALICA, PARA 40 DISJUNTORES TERMOMAGNETICOS MONOPOLARES, COM BARRAMENTO TRIFASICO E NEUTRO, FORNECIMENTO E INSTALACAO</v>
          </cell>
          <cell r="C2631" t="str">
            <v>UN</v>
          </cell>
          <cell r="D2631" t="str">
            <v>617,31</v>
          </cell>
        </row>
        <row r="2632">
          <cell r="A2632" t="str">
            <v>74131/8</v>
          </cell>
          <cell r="B2632" t="str">
            <v>QUADRO DE DISTRIBUICAO DE ENERGIA DE EMBUTIR, EM CHAPA METALICA, PARA 50 DISJUNTORES TERMOMAGNETICOS MONOPOLARES, COM BARRAMENTO TRIFASICO E NEUTRO, FORNECIMENTO E INSTALACAO</v>
          </cell>
          <cell r="C2632" t="str">
            <v>UN</v>
          </cell>
          <cell r="D2632" t="str">
            <v>896,18</v>
          </cell>
        </row>
        <row r="2633">
          <cell r="A2633">
            <v>83463</v>
          </cell>
          <cell r="B2633" t="str">
            <v>QUADRO DE DISTRIBUICAO DE ENERGIA EM CHAPA DE ACO GALVANIZADO, PARA 12 DISJUNTORES TERMOMAGNETICOS MONOPOLARES, COM BARRAMENTO TRIFASICO E NEUTRO - FORNECIMENTO E INSTALACAO</v>
          </cell>
          <cell r="C2633" t="str">
            <v>UN</v>
          </cell>
          <cell r="D2633" t="str">
            <v>261,62</v>
          </cell>
        </row>
        <row r="2634">
          <cell r="A2634">
            <v>84402</v>
          </cell>
          <cell r="B2634" t="str">
            <v>QUADRO DE DISTRIBUICAO DE ENERGIA P/ 6 DISJUNTORES TERMOMAGNETICOS MONOPOLARES SEM BARRAMENTO, DE EMBUTIR, EM CHAPA METALICA - FORNECIMENTO E INSTALACAO</v>
          </cell>
          <cell r="C2634" t="str">
            <v>UN</v>
          </cell>
          <cell r="D2634" t="str">
            <v>72,62</v>
          </cell>
        </row>
        <row r="2635">
          <cell r="A2635">
            <v>93653</v>
          </cell>
          <cell r="B2635" t="str">
            <v>DISJUNTOR MONOPOLAR TIPO DIN, CORRENTE NOMINAL DE 10A - FORNECIMENTO E INSTALAÇÃO. AF_04/2016</v>
          </cell>
          <cell r="C2635" t="str">
            <v>UN</v>
          </cell>
          <cell r="D2635" t="str">
            <v>7,63</v>
          </cell>
        </row>
        <row r="2636">
          <cell r="A2636">
            <v>93654</v>
          </cell>
          <cell r="B2636" t="str">
            <v>DISJUNTOR MONOPOLAR TIPO DIN, CORRENTE NOMINAL DE 16A - FORNECIMENTO E INSTALAÇÃO. AF_04/2016</v>
          </cell>
          <cell r="C2636" t="str">
            <v>UN</v>
          </cell>
          <cell r="D2636" t="str">
            <v>8,06</v>
          </cell>
        </row>
        <row r="2637">
          <cell r="A2637">
            <v>93655</v>
          </cell>
          <cell r="B2637" t="str">
            <v>DISJUNTOR MONOPOLAR TIPO DIN, CORRENTE NOMINAL DE 20A - FORNECIMENTO E INSTALAÇÃO. AF_04/2016</v>
          </cell>
          <cell r="C2637" t="str">
            <v>UN</v>
          </cell>
          <cell r="D2637" t="str">
            <v>8,80</v>
          </cell>
        </row>
        <row r="2638">
          <cell r="A2638">
            <v>93656</v>
          </cell>
          <cell r="B2638" t="str">
            <v>DISJUNTOR MONOPOLAR TIPO DIN, CORRENTE NOMINAL DE 25A - FORNECIMENTO E INSTALAÇÃO. AF_04/2016</v>
          </cell>
          <cell r="C2638" t="str">
            <v>UN</v>
          </cell>
          <cell r="D2638" t="str">
            <v>8,80</v>
          </cell>
        </row>
        <row r="2639">
          <cell r="A2639">
            <v>93657</v>
          </cell>
          <cell r="B2639" t="str">
            <v>DISJUNTOR MONOPOLAR TIPO DIN, CORRENTE NOMINAL DE 32A - FORNECIMENTO E INSTALAÇÃO. AF_04/2016</v>
          </cell>
          <cell r="C2639" t="str">
            <v>UN</v>
          </cell>
          <cell r="D2639" t="str">
            <v>9,73</v>
          </cell>
        </row>
        <row r="2640">
          <cell r="A2640">
            <v>93658</v>
          </cell>
          <cell r="B2640" t="str">
            <v>DISJUNTOR MONOPOLAR TIPO DIN, CORRENTE NOMINAL DE 40A - FORNECIMENTO E INSTALAÇÃO. AF_04/2016</v>
          </cell>
          <cell r="C2640" t="str">
            <v>UN</v>
          </cell>
          <cell r="D2640" t="str">
            <v>14,13</v>
          </cell>
        </row>
        <row r="2641">
          <cell r="A2641">
            <v>93659</v>
          </cell>
          <cell r="B2641" t="str">
            <v>DISJUNTOR MONOPOLAR TIPO DIN, CORRENTE NOMINAL DE 50A - FORNECIMENTO E INSTALAÇÃO. AF_04/2016</v>
          </cell>
          <cell r="C2641" t="str">
            <v>UN</v>
          </cell>
          <cell r="D2641" t="str">
            <v>16,03</v>
          </cell>
        </row>
        <row r="2642">
          <cell r="A2642">
            <v>93660</v>
          </cell>
          <cell r="B2642" t="str">
            <v>DISJUNTOR BIPOLAR TIPO DIN, CORRENTE NOMINAL DE 10A - FORNECIMENTO E INSTALAÇÃO. AF_04/2016</v>
          </cell>
          <cell r="C2642" t="str">
            <v>UN</v>
          </cell>
          <cell r="D2642" t="str">
            <v>37,76</v>
          </cell>
        </row>
        <row r="2643">
          <cell r="A2643">
            <v>93661</v>
          </cell>
          <cell r="B2643" t="str">
            <v>DISJUNTOR BIPOLAR TIPO DIN, CORRENTE NOMINAL DE 16A - FORNECIMENTO E INSTALAÇÃO. AF_04/2016</v>
          </cell>
          <cell r="C2643" t="str">
            <v>UN</v>
          </cell>
          <cell r="D2643" t="str">
            <v>38,57</v>
          </cell>
        </row>
        <row r="2644">
          <cell r="A2644">
            <v>93662</v>
          </cell>
          <cell r="B2644" t="str">
            <v>DISJUNTOR BIPOLAR TIPO DIN, CORRENTE NOMINAL DE 20A - FORNECIMENTO E INSTALAÇÃO. AF_04/2016</v>
          </cell>
          <cell r="C2644" t="str">
            <v>UN</v>
          </cell>
          <cell r="D2644" t="str">
            <v>40,10</v>
          </cell>
        </row>
        <row r="2645">
          <cell r="A2645">
            <v>93663</v>
          </cell>
          <cell r="B2645" t="str">
            <v>DISJUNTOR BIPOLAR TIPO DIN, CORRENTE NOMINAL DE 25A - FORNECIMENTO E INSTALAÇÃO. AF_04/2016</v>
          </cell>
          <cell r="C2645" t="str">
            <v>UN</v>
          </cell>
          <cell r="D2645" t="str">
            <v>40,10</v>
          </cell>
        </row>
        <row r="2646">
          <cell r="A2646">
            <v>93664</v>
          </cell>
          <cell r="B2646" t="str">
            <v>DISJUNTOR BIPOLAR TIPO DIN, CORRENTE NOMINAL DE 32A - FORNECIMENTO E INSTALAÇÃO. AF_04/2016</v>
          </cell>
          <cell r="C2646" t="str">
            <v>UN</v>
          </cell>
          <cell r="D2646" t="str">
            <v>41,96</v>
          </cell>
        </row>
        <row r="2647">
          <cell r="A2647">
            <v>93665</v>
          </cell>
          <cell r="B2647" t="str">
            <v>DISJUNTOR BIPOLAR TIPO DIN, CORRENTE NOMINAL DE 40A - FORNECIMENTO E INSTALAÇÃO. AF_04/2016</v>
          </cell>
          <cell r="C2647" t="str">
            <v>UN</v>
          </cell>
          <cell r="D2647" t="str">
            <v>44,41</v>
          </cell>
        </row>
        <row r="2648">
          <cell r="A2648">
            <v>93666</v>
          </cell>
          <cell r="B2648" t="str">
            <v>DISJUNTOR BIPOLAR TIPO DIN, CORRENTE NOMINAL DE 50A - FORNECIMENTO E INSTALAÇÃO. AF_04/2016</v>
          </cell>
          <cell r="C2648" t="str">
            <v>UN</v>
          </cell>
          <cell r="D2648" t="str">
            <v>48,21</v>
          </cell>
        </row>
        <row r="2649">
          <cell r="A2649">
            <v>93667</v>
          </cell>
          <cell r="B2649" t="str">
            <v>DISJUNTOR TRIPOLAR TIPO DIN, CORRENTE NOMINAL DE 10A - FORNECIMENTO E INSTALAÇÃO. AF_04/2016</v>
          </cell>
          <cell r="C2649" t="str">
            <v>UN</v>
          </cell>
          <cell r="D2649" t="str">
            <v>47,15</v>
          </cell>
        </row>
        <row r="2650">
          <cell r="A2650">
            <v>93668</v>
          </cell>
          <cell r="B2650" t="str">
            <v>DISJUNTOR TRIPOLAR TIPO DIN, CORRENTE NOMINAL DE 16A - FORNECIMENTO E INSTALAÇÃO. AF_04/2016</v>
          </cell>
          <cell r="C2650" t="str">
            <v>UN</v>
          </cell>
          <cell r="D2650" t="str">
            <v>48,40</v>
          </cell>
        </row>
        <row r="2651">
          <cell r="A2651">
            <v>93669</v>
          </cell>
          <cell r="B2651" t="str">
            <v>DISJUNTOR TRIPOLAR TIPO DIN, CORRENTE NOMINAL DE 20A - FORNECIMENTO E INSTALAÇÃO. AF_04/2016</v>
          </cell>
          <cell r="C2651" t="str">
            <v>UN</v>
          </cell>
          <cell r="D2651" t="str">
            <v>50,66</v>
          </cell>
        </row>
        <row r="2652">
          <cell r="A2652">
            <v>93670</v>
          </cell>
          <cell r="B2652" t="str">
            <v>DISJUNTOR TRIPOLAR TIPO DIN, CORRENTE NOMINAL DE 25A - FORNECIMENTO E INSTALAÇÃO. AF_04/2016</v>
          </cell>
          <cell r="C2652" t="str">
            <v>UN</v>
          </cell>
          <cell r="D2652" t="str">
            <v>50,66</v>
          </cell>
        </row>
        <row r="2653">
          <cell r="A2653">
            <v>93671</v>
          </cell>
          <cell r="B2653" t="str">
            <v>DISJUNTOR TRIPOLAR TIPO DIN, CORRENTE NOMINAL DE 32A - FORNECIMENTO E INSTALAÇÃO. AF_04/2016</v>
          </cell>
          <cell r="C2653" t="str">
            <v>UN</v>
          </cell>
          <cell r="D2653" t="str">
            <v>53,45</v>
          </cell>
        </row>
        <row r="2654">
          <cell r="A2654">
            <v>93672</v>
          </cell>
          <cell r="B2654" t="str">
            <v>DISJUNTOR TRIPOLAR TIPO DIN, CORRENTE NOMINAL DE 40A - FORNECIMENTO E INSTALAÇÃO. AF_04/2016</v>
          </cell>
          <cell r="C2654" t="str">
            <v>UN</v>
          </cell>
          <cell r="D2654" t="str">
            <v>57,95</v>
          </cell>
        </row>
        <row r="2655">
          <cell r="A2655">
            <v>93673</v>
          </cell>
          <cell r="B2655" t="str">
            <v>DISJUNTOR TRIPOLAR TIPO DIN, CORRENTE NOMINAL DE 50A - FORNECIMENTO E INSTALAÇÃO. AF_04/2016</v>
          </cell>
          <cell r="C2655" t="str">
            <v>UN</v>
          </cell>
          <cell r="D2655" t="str">
            <v>63,67</v>
          </cell>
        </row>
        <row r="2656">
          <cell r="A2656">
            <v>97359</v>
          </cell>
          <cell r="B2656" t="str">
            <v>QUADRO DE MEDIÇÃO GERAL DE ENERGIA COM 8 MEDIDORES - FORNECIMENTO E INSTALAÇÃO. AF_04/2016</v>
          </cell>
          <cell r="C2656" t="str">
            <v>UN</v>
          </cell>
          <cell r="D2656" t="str">
            <v>2.338,26</v>
          </cell>
        </row>
        <row r="2657">
          <cell r="A2657">
            <v>97360</v>
          </cell>
          <cell r="B2657" t="str">
            <v>QUADRO DE MEDIÇÃO GERAL DE ENERGIA COM 12 MEDIDORES - FORNECIMENTO E INSTALAÇÃO. AF_04/2016</v>
          </cell>
          <cell r="C2657" t="str">
            <v>UN</v>
          </cell>
          <cell r="D2657" t="str">
            <v>4.506,14</v>
          </cell>
        </row>
        <row r="2658">
          <cell r="A2658">
            <v>97361</v>
          </cell>
          <cell r="B2658" t="str">
            <v>QUADRO DE MEDIÇÃO GERAL DE ENERGIA COM 16 MEDIDORES - FORNECIMENTO E INSTALAÇÃO. AF_04/2016</v>
          </cell>
          <cell r="C2658" t="str">
            <v>UN</v>
          </cell>
          <cell r="D2658" t="str">
            <v>6.008,20</v>
          </cell>
        </row>
        <row r="2659">
          <cell r="A2659">
            <v>91945</v>
          </cell>
          <cell r="B2659" t="str">
            <v>SUPORTE PARAFUSADO COM PLACA DE ENCAIXE 4" X 2" ALTO (2,00 M DO PISO) PARA PONTO ELÉTRICO - FORNECIMENTO E INSTALAÇÃO. AF_12/2015</v>
          </cell>
          <cell r="C2659" t="str">
            <v>UN</v>
          </cell>
          <cell r="D2659" t="str">
            <v>6,86</v>
          </cell>
        </row>
        <row r="2660">
          <cell r="A2660">
            <v>91946</v>
          </cell>
          <cell r="B2660" t="str">
            <v>SUPORTE PARAFUSADO COM PLACA DE ENCAIXE 4" X 2" MÉDIO (1,30 M DO PISO) PARA PONTO ELÉTRICO - FORNECIMENTO E INSTALAÇÃO. AF_12/2015</v>
          </cell>
          <cell r="C2660" t="str">
            <v>UN</v>
          </cell>
          <cell r="D2660" t="str">
            <v>5,80</v>
          </cell>
        </row>
        <row r="2661">
          <cell r="A2661">
            <v>91947</v>
          </cell>
          <cell r="B2661" t="str">
            <v>SUPORTE PARAFUSADO COM PLACA DE ENCAIXE 4" X 2" BAIXO (0,30 M DO PISO) PARA PONTO ELÉTRICO - FORNECIMENTO E INSTALAÇÃO. AF_12/2015</v>
          </cell>
          <cell r="C2661" t="str">
            <v>UN</v>
          </cell>
          <cell r="D2661" t="str">
            <v>5,15</v>
          </cell>
        </row>
        <row r="2662">
          <cell r="A2662">
            <v>91949</v>
          </cell>
          <cell r="B2662" t="str">
            <v>SUPORTE PARAFUSADO COM PLACA DE ENCAIXE 4" X 4" ALTO (2,00 M DO PISO) PARA PONTO ELÉTRICO - FORNECIMENTO E INSTALAÇÃO. AF_12/2015</v>
          </cell>
          <cell r="C2662" t="str">
            <v>UN</v>
          </cell>
          <cell r="D2662" t="str">
            <v>10,67</v>
          </cell>
        </row>
        <row r="2663">
          <cell r="A2663">
            <v>91950</v>
          </cell>
          <cell r="B2663" t="str">
            <v>SUPORTE PARAFUSADO COM PLACA DE ENCAIXE 4" X 4" MÉDIO (1,30 M DO PISO) PARA PONTO ELÉTRICO - FORNECIMENTO E INSTALAÇÃO. AF_12/2015</v>
          </cell>
          <cell r="C2663" t="str">
            <v>UN</v>
          </cell>
          <cell r="D2663" t="str">
            <v>9,40</v>
          </cell>
        </row>
        <row r="2664">
          <cell r="A2664">
            <v>91951</v>
          </cell>
          <cell r="B2664" t="str">
            <v>SUPORTE PARAFUSADO COM PLACA DE ENCAIXE 4" X 4" BAIXO (0,30 M DO PISO) PARA PONTO ELÉTRICO - FORNECIMENTO E INSTALAÇÃO. AF_12/2015</v>
          </cell>
          <cell r="C2664" t="str">
            <v>UN</v>
          </cell>
          <cell r="D2664" t="str">
            <v>8,64</v>
          </cell>
        </row>
        <row r="2665">
          <cell r="A2665">
            <v>91952</v>
          </cell>
          <cell r="B2665" t="str">
            <v>INTERRUPTOR SIMPLES (1 MÓDULO), 10A/250V, SEM SUPORTE E SEM PLACA - FORNECIMENTO E INSTALAÇÃO. AF_12/2015</v>
          </cell>
          <cell r="C2665" t="str">
            <v>UN</v>
          </cell>
          <cell r="D2665" t="str">
            <v>12,83</v>
          </cell>
        </row>
        <row r="2666">
          <cell r="A2666">
            <v>91953</v>
          </cell>
          <cell r="B2666" t="str">
            <v>INTERRUPTOR SIMPLES (1 MÓDULO), 10A/250V, INCLUINDO SUPORTE E PLACA - FORNECIMENTO E INSTALAÇÃO. AF_12/2015</v>
          </cell>
          <cell r="C2666" t="str">
            <v>UN</v>
          </cell>
          <cell r="D2666" t="str">
            <v>18,63</v>
          </cell>
        </row>
        <row r="2667">
          <cell r="A2667">
            <v>91954</v>
          </cell>
          <cell r="B2667" t="str">
            <v>INTERRUPTOR PARALELO (1 MÓDULO), 10A/250V, SEM SUPORTE E SEM PLACA - FORNECIMENTO E INSTALAÇÃO. AF_12/2015</v>
          </cell>
          <cell r="C2667" t="str">
            <v>UN</v>
          </cell>
          <cell r="D2667" t="str">
            <v>17,20</v>
          </cell>
        </row>
        <row r="2668">
          <cell r="A2668">
            <v>91955</v>
          </cell>
          <cell r="B2668" t="str">
            <v>INTERRUPTOR PARALELO (1 MÓDULO), 10A/250V, INCLUINDO SUPORTE E PLACA - FORNECIMENTO E INSTALAÇÃO. AF_12/2015</v>
          </cell>
          <cell r="C2668" t="str">
            <v>UN</v>
          </cell>
          <cell r="D2668" t="str">
            <v>23,00</v>
          </cell>
        </row>
        <row r="2669">
          <cell r="A2669">
            <v>91956</v>
          </cell>
          <cell r="B2669" t="str">
            <v>INTERRUPTOR SIMPLES (1 MÓDULO) COM INTERRUPTOR PARALELO (1 MÓDULO), 10A/250V, SEM SUPORTE E SEM PLACA - FORNECIMENTO E INSTALAÇÃO. AF_12/2015</v>
          </cell>
          <cell r="C2669" t="str">
            <v>UN</v>
          </cell>
          <cell r="D2669" t="str">
            <v>28,06</v>
          </cell>
        </row>
        <row r="2670">
          <cell r="A2670">
            <v>91957</v>
          </cell>
          <cell r="B2670" t="str">
            <v>INTERRUPTOR SIMPLES (1 MÓDULO) COM INTERRUPTOR PARALELO (1 MÓDULO), 10A/250V, INCLUINDO SUPORTE E PLACA - FORNECIMENTO E INSTALAÇÃO. AF_12/2015</v>
          </cell>
          <cell r="C2670" t="str">
            <v>UN</v>
          </cell>
          <cell r="D2670" t="str">
            <v>33,86</v>
          </cell>
        </row>
        <row r="2671">
          <cell r="A2671">
            <v>91958</v>
          </cell>
          <cell r="B2671" t="str">
            <v>INTERRUPTOR SIMPLES (2 MÓDULOS), 10A/250V, SEM SUPORTE E SEM PLACA - FORNECIMENTO E INSTALAÇÃO. AF_12/2015</v>
          </cell>
          <cell r="C2671" t="str">
            <v>UN</v>
          </cell>
          <cell r="D2671" t="str">
            <v>23,71</v>
          </cell>
        </row>
        <row r="2672">
          <cell r="A2672">
            <v>91959</v>
          </cell>
          <cell r="B2672" t="str">
            <v>INTERRUPTOR SIMPLES (2 MÓDULOS), 10A/250V, INCLUINDO SUPORTE E PLACA - FORNECIMENTO E INSTALAÇÃO. AF_12/2015</v>
          </cell>
          <cell r="C2672" t="str">
            <v>UN</v>
          </cell>
          <cell r="D2672" t="str">
            <v>29,51</v>
          </cell>
        </row>
        <row r="2673">
          <cell r="A2673">
            <v>91960</v>
          </cell>
          <cell r="B2673" t="str">
            <v>INTERRUPTOR PARALELO (2 MÓDULOS), 10A/250V, SEM SUPORTE E SEM PLACA - FORNECIMENTO E INSTALAÇÃO. AF_12/2015</v>
          </cell>
          <cell r="C2673" t="str">
            <v>UN</v>
          </cell>
          <cell r="D2673" t="str">
            <v>32,43</v>
          </cell>
        </row>
        <row r="2674">
          <cell r="A2674">
            <v>91961</v>
          </cell>
          <cell r="B2674" t="str">
            <v>INTERRUPTOR PARALELO (2 MÓDULOS), 10A/250V, INCLUINDO SUPORTE E PLACA - FORNECIMENTO E INSTALAÇÃO. AF_12/2015</v>
          </cell>
          <cell r="C2674" t="str">
            <v>UN</v>
          </cell>
          <cell r="D2674" t="str">
            <v>38,23</v>
          </cell>
        </row>
        <row r="2675">
          <cell r="A2675">
            <v>91962</v>
          </cell>
          <cell r="B2675" t="str">
            <v>INTERRUPTOR SIMPLES (1 MÓDULO) COM INTERRUPTOR PARALELO (2 MÓDULOS), 10A/250V, SEM SUPORTE E SEM PLACA - FORNECIMENTO E INSTALAÇÃO. AF_12/2015</v>
          </cell>
          <cell r="C2675" t="str">
            <v>UN</v>
          </cell>
          <cell r="D2675" t="str">
            <v>43,32</v>
          </cell>
        </row>
        <row r="2676">
          <cell r="A2676">
            <v>91963</v>
          </cell>
          <cell r="B2676" t="str">
            <v>INTERRUPTOR SIMPLES (1 MÓDULO) COM INTERRUPTOR PARALELO (2 MÓDULOS), 10A/250V, INCLUINDO SUPORTE E PLACA - FORNECIMENTO E INSTALAÇÃO. AF_12/2015</v>
          </cell>
          <cell r="C2676" t="str">
            <v>UN</v>
          </cell>
          <cell r="D2676" t="str">
            <v>49,12</v>
          </cell>
        </row>
        <row r="2677">
          <cell r="A2677">
            <v>91964</v>
          </cell>
          <cell r="B2677" t="str">
            <v>INTERRUPTOR SIMPLES (2 MÓDULOS) COM INTERRUPTOR PARALELO (1 MÓDULO), 10A/250V, SEM SUPORTE E SEM PLACA - FORNECIMENTO E INSTALAÇÃO. AF_12/2015</v>
          </cell>
          <cell r="C2677" t="str">
            <v>UN</v>
          </cell>
          <cell r="D2677" t="str">
            <v>38,94</v>
          </cell>
        </row>
        <row r="2678">
          <cell r="A2678">
            <v>91965</v>
          </cell>
          <cell r="B2678" t="str">
            <v>INTERRUPTOR SIMPLES (2 MÓDULOS) COM INTERRUPTOR PARALELO (1 MÓDULO), 10A/250V, INCLUINDO SUPORTE E PLACA - FORNECIMENTO E INSTALAÇÃO. AF_12/2015</v>
          </cell>
          <cell r="C2678" t="str">
            <v>UN</v>
          </cell>
          <cell r="D2678" t="str">
            <v>44,74</v>
          </cell>
        </row>
        <row r="2679">
          <cell r="A2679">
            <v>91966</v>
          </cell>
          <cell r="B2679" t="str">
            <v>INTERRUPTOR SIMPLES (3 MÓDULOS), 10A/250V, SEM SUPORTE E SEM PLACA - FORNECIMENTO E INSTALAÇÃO. AF_12/2015</v>
          </cell>
          <cell r="C2679" t="str">
            <v>UN</v>
          </cell>
          <cell r="D2679" t="str">
            <v>34,60</v>
          </cell>
        </row>
        <row r="2680">
          <cell r="A2680">
            <v>91967</v>
          </cell>
          <cell r="B2680" t="str">
            <v>INTERRUPTOR SIMPLES (3 MÓDULOS), 10A/250V, INCLUINDO SUPORTE E PLACA - FORNECIMENTO E INSTALAÇÃO. AF_12/2015</v>
          </cell>
          <cell r="C2680" t="str">
            <v>UN</v>
          </cell>
          <cell r="D2680" t="str">
            <v>40,40</v>
          </cell>
        </row>
        <row r="2681">
          <cell r="A2681">
            <v>91968</v>
          </cell>
          <cell r="B2681" t="str">
            <v>INTERRUPTOR PARALELO (3 MÓDULOS), 10A/250V, SEM SUPORTE E SEM PLACA - FORNECIMENTO E INSTALAÇÃO. AF_12/2015</v>
          </cell>
          <cell r="C2681" t="str">
            <v>UN</v>
          </cell>
          <cell r="D2681" t="str">
            <v>47,66</v>
          </cell>
        </row>
        <row r="2682">
          <cell r="A2682">
            <v>91969</v>
          </cell>
          <cell r="B2682" t="str">
            <v>INTERRUPTOR PARALELO (3 MÓDULOS), 10A/250V, INCLUINDO SUPORTE E PLACA - FORNECIMENTO E INSTALAÇÃO. AF_12/2015</v>
          </cell>
          <cell r="C2682" t="str">
            <v>UN</v>
          </cell>
          <cell r="D2682" t="str">
            <v>53,46</v>
          </cell>
        </row>
        <row r="2683">
          <cell r="A2683">
            <v>91970</v>
          </cell>
          <cell r="B2683" t="str">
            <v>INTERRUPTOR SIMPLES (3 MÓDULOS) COM INTERRUPTOR PARALELO (1 MÓDULO), 10A/250V, SEM SUPORTE E SEM PLACA - FORNECIMENTO E INSTALAÇÃO. AF_12/2015</v>
          </cell>
          <cell r="C2683" t="str">
            <v>UN</v>
          </cell>
          <cell r="D2683" t="str">
            <v>50,06</v>
          </cell>
        </row>
        <row r="2684">
          <cell r="A2684">
            <v>91971</v>
          </cell>
          <cell r="B2684" t="str">
            <v>INTERRUPTOR SIMPLES (3 MÓDULOS) COM INTERRUPTOR PARALELO (1 MÓDULO), 10A/250V, INCLUINDO SUPORTE E PLACA - FORNECIMENTO E INSTALAÇÃO. AF_12/2015</v>
          </cell>
          <cell r="C2684" t="str">
            <v>UN</v>
          </cell>
          <cell r="D2684" t="str">
            <v>59,46</v>
          </cell>
        </row>
        <row r="2685">
          <cell r="A2685">
            <v>91972</v>
          </cell>
          <cell r="B2685" t="str">
            <v>INTERRUPTOR SIMPLES (2 MÓDULOS) COM INTERRUPTOR PARALELO (2 MÓDULOS), 10A/250V, SEM SUPORTE E SEM PLACA - FORNECIMENTO E INSTALAÇÃO. AF_12/2015</v>
          </cell>
          <cell r="C2685" t="str">
            <v>UN</v>
          </cell>
          <cell r="D2685" t="str">
            <v>54,43</v>
          </cell>
        </row>
        <row r="2686">
          <cell r="A2686">
            <v>91973</v>
          </cell>
          <cell r="B2686" t="str">
            <v>INTERRUPTOR SIMPLES (2 MÓDULOS) COM INTERRUPTOR PARALELO (2 MÓDULOS), 10A/250V, INCLUINDO SUPORTE E PLACA - FORNECIMENTO E INSTALAÇÃO. AF_12/2015</v>
          </cell>
          <cell r="C2686" t="str">
            <v>UN</v>
          </cell>
          <cell r="D2686" t="str">
            <v>63,83</v>
          </cell>
        </row>
        <row r="2687">
          <cell r="A2687">
            <v>91974</v>
          </cell>
          <cell r="B2687" t="str">
            <v>INTERRUPTOR SIMPLES (4 MÓDULOS), 10A/250V, SEM SUPORTE E SEM PLACA - FORNECIMENTO E INSTALAÇÃO. AF_12/2015</v>
          </cell>
          <cell r="C2687" t="str">
            <v>UN</v>
          </cell>
          <cell r="D2687" t="str">
            <v>45,68</v>
          </cell>
        </row>
        <row r="2688">
          <cell r="A2688">
            <v>91975</v>
          </cell>
          <cell r="B2688" t="str">
            <v>INTERRUPTOR SIMPLES (4 MÓDULOS), 10A/250V, INCLUINDO SUPORTE E PLACA - FORNECIMENTO E INSTALAÇÃO. AF_12/2015</v>
          </cell>
          <cell r="C2688" t="str">
            <v>UN</v>
          </cell>
          <cell r="D2688" t="str">
            <v>55,08</v>
          </cell>
        </row>
        <row r="2689">
          <cell r="A2689">
            <v>91976</v>
          </cell>
          <cell r="B2689" t="str">
            <v>INTERRUPTOR SIMPLES (6 MÓDULOS), 10A/250V, SEM SUPORTE E SEM PLACA - FORNECIMENTO E INSTALAÇÃO. AF_12/2015</v>
          </cell>
          <cell r="C2689" t="str">
            <v>UN</v>
          </cell>
          <cell r="D2689" t="str">
            <v>67,52</v>
          </cell>
        </row>
        <row r="2690">
          <cell r="A2690">
            <v>91977</v>
          </cell>
          <cell r="B2690" t="str">
            <v>INTERRUPTOR SIMPLES (6 MÓDULOS), 10A/250V, INCLUINDO SUPORTE E PLACA - FORNECIMENTO E INSTALAÇÃO. AF_12/2015</v>
          </cell>
          <cell r="C2690" t="str">
            <v>UN</v>
          </cell>
          <cell r="D2690" t="str">
            <v>76,92</v>
          </cell>
        </row>
        <row r="2691">
          <cell r="A2691">
            <v>91978</v>
          </cell>
          <cell r="B2691" t="str">
            <v>INTERRUPTOR INTERMEDIÁRIO (1 MÓDULO), 10A/250V, SEM SUPORTE E SEM PLACA - FORNECIMENTO E INSTALAÇÃO. AF_09/2017</v>
          </cell>
          <cell r="C2691" t="str">
            <v>UN</v>
          </cell>
          <cell r="D2691" t="str">
            <v>27,96</v>
          </cell>
        </row>
        <row r="2692">
          <cell r="A2692">
            <v>91979</v>
          </cell>
          <cell r="B2692" t="str">
            <v>INTERRUPTOR INTERMEDIÁRIO (1 MÓDULO), 10A/250V, INCLUINDO SUPORTE E PLACA - FORNECIMENTO E INSTALAÇÃO. AF_09/2017</v>
          </cell>
          <cell r="C2692" t="str">
            <v>UN</v>
          </cell>
          <cell r="D2692" t="str">
            <v>33,76</v>
          </cell>
        </row>
        <row r="2693">
          <cell r="A2693">
            <v>91980</v>
          </cell>
          <cell r="B2693" t="str">
            <v>INTERRUPTOR BIPOLAR (1 MÓDULO), 10A/250V, SEM SUPORTE E SEM PLACA - FORNECIMENTO E INSTALAÇÃO. AF_09/2017</v>
          </cell>
          <cell r="C2693" t="str">
            <v>UN</v>
          </cell>
          <cell r="D2693" t="str">
            <v>26,99</v>
          </cell>
        </row>
        <row r="2694">
          <cell r="A2694">
            <v>91981</v>
          </cell>
          <cell r="B2694" t="str">
            <v>INTERRUPTOR BIPOLAR (1 MÓDULO), 10A/250V, INCLUINDO SUPORTE E PLACA - FORNECIMENTO E INSTALAÇÃO. AF_09/2017</v>
          </cell>
          <cell r="C2694" t="str">
            <v>UN</v>
          </cell>
          <cell r="D2694" t="str">
            <v>32,79</v>
          </cell>
        </row>
        <row r="2695">
          <cell r="A2695">
            <v>91982</v>
          </cell>
          <cell r="B2695" t="str">
            <v>DIMMER ROTATIVO (1 MÓDULO), 220V/600W, SEM SUPORTE E SEM PLACA - FORNECIMENTO E INSTALAÇÃO. AF_09/2017</v>
          </cell>
          <cell r="C2695" t="str">
            <v>UN</v>
          </cell>
          <cell r="D2695" t="str">
            <v>68,89</v>
          </cell>
        </row>
        <row r="2696">
          <cell r="A2696">
            <v>91983</v>
          </cell>
          <cell r="B2696" t="str">
            <v>DIMMER ROTATIVO (1 MÓDULO), 220V/600W, INCLUINDO SUPORTE E PLACA - FORNECIMENTO E INSTALAÇÃO. AF_09/2017</v>
          </cell>
          <cell r="C2696" t="str">
            <v>UN</v>
          </cell>
          <cell r="D2696" t="str">
            <v>74,69</v>
          </cell>
        </row>
        <row r="2697">
          <cell r="A2697">
            <v>91984</v>
          </cell>
          <cell r="B2697" t="str">
            <v>INTERRUPTOR PULSADOR CAMPAINHA (1 MÓDULO), 10A/250V, SEM SUPORTE E SEM PLACA - FORNECIMENTO E INSTALAÇÃO. AF_09/2017</v>
          </cell>
          <cell r="C2697" t="str">
            <v>UN</v>
          </cell>
          <cell r="D2697" t="str">
            <v>11,93</v>
          </cell>
        </row>
        <row r="2698">
          <cell r="A2698">
            <v>91985</v>
          </cell>
          <cell r="B2698" t="str">
            <v>INTERRUPTOR PULSADOR CAMPAINHA (1 MÓDULO), 10A/250V, INCLUINDO SUPORTE E PLACA - FORNECIMENTO E INSTALAÇÃO. AF_09/2017</v>
          </cell>
          <cell r="C2698" t="str">
            <v>UN</v>
          </cell>
          <cell r="D2698" t="str">
            <v>17,73</v>
          </cell>
        </row>
        <row r="2699">
          <cell r="A2699">
            <v>91986</v>
          </cell>
          <cell r="B2699" t="str">
            <v>CAMPAINHA CIGARRA (1 MÓDULO), 10A/250V, SEM SUPORTE E SEM PLACA - FORNECIMENTO E INSTALAÇÃO. AF_09/2017</v>
          </cell>
          <cell r="C2699" t="str">
            <v>UN</v>
          </cell>
          <cell r="D2699" t="str">
            <v>26,22</v>
          </cell>
        </row>
        <row r="2700">
          <cell r="A2700">
            <v>91987</v>
          </cell>
          <cell r="B2700" t="str">
            <v>CAMPAINHA CIGARRA (1 MÓDULO), 10A/250V, INCLUINDO SUPORTE E PLACA - FORNECIMENTO E INSTALAÇÃO. AF_09/2017</v>
          </cell>
          <cell r="C2700" t="str">
            <v>UN</v>
          </cell>
          <cell r="D2700" t="str">
            <v>32,02</v>
          </cell>
        </row>
        <row r="2701">
          <cell r="A2701">
            <v>91988</v>
          </cell>
          <cell r="B2701" t="str">
            <v>INTERRUPTOR PULSADOR MINUTERIA (1 MÓDULO), 10A/250V, SEM SUPORTE E SEM PLACA - FORNECIMENTO E INSTALAÇÃO. AF_09/2017</v>
          </cell>
          <cell r="C2701" t="str">
            <v>UN</v>
          </cell>
          <cell r="D2701" t="str">
            <v>15,19</v>
          </cell>
        </row>
        <row r="2702">
          <cell r="A2702">
            <v>91989</v>
          </cell>
          <cell r="B2702" t="str">
            <v>INTERRUPTOR PULSADOR MINUTERIA (1 MÓDULO), 10A/250V, INCLUINDO SUPORTE E PLACA - FORNECIMENTO E INSTALAÇÃO. AF_09/2017</v>
          </cell>
          <cell r="C2702" t="str">
            <v>UN</v>
          </cell>
          <cell r="D2702" t="str">
            <v>20,99</v>
          </cell>
        </row>
        <row r="2703">
          <cell r="A2703">
            <v>91990</v>
          </cell>
          <cell r="B2703" t="str">
            <v>TOMADA ALTA DE EMBUTIR (1 MÓDULO), 2P+T 10 A, SEM SUPORTE E SEM PLACA - FORNECIMENTO E INSTALAÇÃO. AF_12/2015</v>
          </cell>
          <cell r="C2703" t="str">
            <v>UN</v>
          </cell>
          <cell r="D2703" t="str">
            <v>22,39</v>
          </cell>
        </row>
        <row r="2704">
          <cell r="A2704">
            <v>91991</v>
          </cell>
          <cell r="B2704" t="str">
            <v>TOMADA ALTA DE EMBUTIR (1 MÓDULO), 2P+T 20 A, SEM SUPORTE E SEM PLACA - FORNECIMENTO E INSTALAÇÃO. AF_12/2015</v>
          </cell>
          <cell r="C2704" t="str">
            <v>UN</v>
          </cell>
          <cell r="D2704" t="str">
            <v>24,15</v>
          </cell>
        </row>
        <row r="2705">
          <cell r="A2705">
            <v>91992</v>
          </cell>
          <cell r="B2705" t="str">
            <v>TOMADA ALTA DE EMBUTIR (1 MÓDULO), 2P+T 10 A, INCLUINDO SUPORTE E PLACA - FORNECIMENTO E INSTALAÇÃO. AF_12/2015</v>
          </cell>
          <cell r="C2705" t="str">
            <v>UN</v>
          </cell>
          <cell r="D2705" t="str">
            <v>28,19</v>
          </cell>
        </row>
        <row r="2706">
          <cell r="A2706">
            <v>91993</v>
          </cell>
          <cell r="B2706" t="str">
            <v>TOMADA ALTA DE EMBUTIR (1 MÓDULO), 2P+T 20 A, INCLUINDO SUPORTE E PLACA - FORNECIMENTO E INSTALAÇÃO. AF_12/2015</v>
          </cell>
          <cell r="C2706" t="str">
            <v>UN</v>
          </cell>
          <cell r="D2706" t="str">
            <v>29,95</v>
          </cell>
        </row>
        <row r="2707">
          <cell r="A2707">
            <v>91994</v>
          </cell>
          <cell r="B2707" t="str">
            <v>TOMADA MÉDIA DE EMBUTIR (1 MÓDULO), 2P+T 10 A, SEM SUPORTE E SEM PLACA - FORNECIMENTO E INSTALAÇÃO. AF_12/2015</v>
          </cell>
          <cell r="C2707" t="str">
            <v>UN</v>
          </cell>
          <cell r="D2707" t="str">
            <v>16,28</v>
          </cell>
        </row>
        <row r="2708">
          <cell r="A2708">
            <v>91995</v>
          </cell>
          <cell r="B2708" t="str">
            <v>TOMADA MÉDIA DE EMBUTIR (1 MÓDULO), 2P+T 20 A, SEM SUPORTE E SEM PLACA - FORNECIMENTO E INSTALAÇÃO. AF_12/2015</v>
          </cell>
          <cell r="C2708" t="str">
            <v>UN</v>
          </cell>
          <cell r="D2708" t="str">
            <v>18,04</v>
          </cell>
        </row>
        <row r="2709">
          <cell r="A2709">
            <v>91996</v>
          </cell>
          <cell r="B2709" t="str">
            <v>TOMADA MÉDIA DE EMBUTIR (1 MÓDULO), 2P+T 10 A, INCLUINDO SUPORTE E PLACA - FORNECIMENTO E INSTALAÇÃO. AF_12/2015</v>
          </cell>
          <cell r="C2709" t="str">
            <v>UN</v>
          </cell>
          <cell r="D2709" t="str">
            <v>22,08</v>
          </cell>
        </row>
        <row r="2710">
          <cell r="A2710">
            <v>91997</v>
          </cell>
          <cell r="B2710" t="str">
            <v>TOMADA MÉDIA DE EMBUTIR (1 MÓDULO), 2P+T 20 A, INCLUINDO SUPORTE E PLACA - FORNECIMENTO E INSTALAÇÃO. AF_12/2015</v>
          </cell>
          <cell r="C2710" t="str">
            <v>UN</v>
          </cell>
          <cell r="D2710" t="str">
            <v>23,84</v>
          </cell>
        </row>
        <row r="2711">
          <cell r="A2711">
            <v>91998</v>
          </cell>
          <cell r="B2711" t="str">
            <v>TOMADA BAIXA DE EMBUTIR (1 MÓDULO), 2P+T 10 A, SEM SUPORTE E SEM PLACA - FORNECIMENTO E INSTALAÇÃO. AF_12/2015</v>
          </cell>
          <cell r="C2711" t="str">
            <v>UN</v>
          </cell>
          <cell r="D2711" t="str">
            <v>13,91</v>
          </cell>
        </row>
        <row r="2712">
          <cell r="A2712">
            <v>91999</v>
          </cell>
          <cell r="B2712" t="str">
            <v>TOMADA BAIXA DE EMBUTIR (1 MÓDULO), 2P+T 20 A, SEM SUPORTE E SEM PLACA - FORNECIMENTO E INSTALAÇÃO. AF_12/2015</v>
          </cell>
          <cell r="C2712" t="str">
            <v>UN</v>
          </cell>
          <cell r="D2712" t="str">
            <v>15,67</v>
          </cell>
        </row>
        <row r="2713">
          <cell r="A2713">
            <v>92000</v>
          </cell>
          <cell r="B2713" t="str">
            <v>TOMADA BAIXA DE EMBUTIR (1 MÓDULO), 2P+T 10 A, INCLUINDO SUPORTE E PLACA - FORNECIMENTO E INSTALAÇÃO. AF_12/2015</v>
          </cell>
          <cell r="C2713" t="str">
            <v>UN</v>
          </cell>
          <cell r="D2713" t="str">
            <v>19,71</v>
          </cell>
        </row>
        <row r="2714">
          <cell r="A2714">
            <v>92001</v>
          </cell>
          <cell r="B2714" t="str">
            <v>TOMADA BAIXA DE EMBUTIR (1 MÓDULO), 2P+T 20 A, INCLUINDO SUPORTE E PLACA - FORNECIMENTO E INSTALAÇÃO. AF_12/2015</v>
          </cell>
          <cell r="C2714" t="str">
            <v>UN</v>
          </cell>
          <cell r="D2714" t="str">
            <v>21,47</v>
          </cell>
        </row>
        <row r="2715">
          <cell r="A2715">
            <v>92002</v>
          </cell>
          <cell r="B2715" t="str">
            <v>TOMADA MÉDIA DE EMBUTIR (2 MÓDULOS), 2P+T 10 A, SEM SUPORTE E SEM PLACA - FORNECIMENTO E INSTALAÇÃO. AF_12/2015</v>
          </cell>
          <cell r="C2715" t="str">
            <v>UN</v>
          </cell>
          <cell r="D2715" t="str">
            <v>30,59</v>
          </cell>
        </row>
        <row r="2716">
          <cell r="A2716">
            <v>92003</v>
          </cell>
          <cell r="B2716" t="str">
            <v>TOMADA MÉDIA DE EMBUTIR (2 MÓDULOS), 2P+T 20 A, SEM SUPORTE E SEM PLACA - FORNECIMENTO E INSTALAÇÃO. AF_12/2015</v>
          </cell>
          <cell r="C2716" t="str">
            <v>UN</v>
          </cell>
          <cell r="D2716" t="str">
            <v>34,11</v>
          </cell>
        </row>
        <row r="2717">
          <cell r="A2717">
            <v>92004</v>
          </cell>
          <cell r="B2717" t="str">
            <v>TOMADA MÉDIA DE EMBUTIR (2 MÓDULOS), 2P+T 10 A, INCLUINDO SUPORTE E PLACA - FORNECIMENTO E INSTALAÇÃO. AF_12/2015</v>
          </cell>
          <cell r="C2717" t="str">
            <v>UN</v>
          </cell>
          <cell r="D2717" t="str">
            <v>36,39</v>
          </cell>
        </row>
        <row r="2718">
          <cell r="A2718">
            <v>92005</v>
          </cell>
          <cell r="B2718" t="str">
            <v>TOMADA MÉDIA DE EMBUTIR (2 MÓDULOS), 2P+T 20 A, INCLUINDO SUPORTE E PLACA - FORNECIMENTO E INSTALAÇÃO. AF_12/2015</v>
          </cell>
          <cell r="C2718" t="str">
            <v>UN</v>
          </cell>
          <cell r="D2718" t="str">
            <v>39,91</v>
          </cell>
        </row>
        <row r="2719">
          <cell r="A2719">
            <v>92006</v>
          </cell>
          <cell r="B2719" t="str">
            <v>TOMADA BAIXA DE EMBUTIR (2 MÓDULOS), 2P+T 10 A, SEM SUPORTE E SEM PLACA - FORNECIMENTO E INSTALAÇÃO. AF_12/2015</v>
          </cell>
          <cell r="C2719" t="str">
            <v>UN</v>
          </cell>
          <cell r="D2719" t="str">
            <v>25,85</v>
          </cell>
        </row>
        <row r="2720">
          <cell r="A2720">
            <v>92007</v>
          </cell>
          <cell r="B2720" t="str">
            <v>TOMADA BAIXA DE EMBUTIR (2 MÓDULOS), 2P+T 20 A, SEM SUPORTE E SEM PLACA - FORNECIMENTO E INSTALAÇÃO. AF_12/2015</v>
          </cell>
          <cell r="C2720" t="str">
            <v>UN</v>
          </cell>
          <cell r="D2720" t="str">
            <v>29,37</v>
          </cell>
        </row>
        <row r="2721">
          <cell r="A2721">
            <v>92008</v>
          </cell>
          <cell r="B2721" t="str">
            <v>TOMADA BAIXA DE EMBUTIR (2 MÓDULOS), 2P+T 10 A, INCLUINDO SUPORTE E PLACA - FORNECIMENTO E INSTALAÇÃO. AF_12/2015</v>
          </cell>
          <cell r="C2721" t="str">
            <v>UN</v>
          </cell>
          <cell r="D2721" t="str">
            <v>31,65</v>
          </cell>
        </row>
        <row r="2722">
          <cell r="A2722">
            <v>92009</v>
          </cell>
          <cell r="B2722" t="str">
            <v>TOMADA BAIXA DE EMBUTIR (2 MÓDULOS), 2P+T 20 A, INCLUINDO SUPORTE E PLACA - FORNECIMENTO E INSTALAÇÃO. AF_12/2015</v>
          </cell>
          <cell r="C2722" t="str">
            <v>UN</v>
          </cell>
          <cell r="D2722" t="str">
            <v>35,17</v>
          </cell>
        </row>
        <row r="2723">
          <cell r="A2723">
            <v>92010</v>
          </cell>
          <cell r="B2723" t="str">
            <v>TOMADA MÉDIA DE EMBUTIR (3 MÓDULOS), 2P+T 10 A, SEM SUPORTE E SEM PLACA - FORNECIMENTO E INSTALAÇÃO. AF_12/2015</v>
          </cell>
          <cell r="C2723" t="str">
            <v>UN</v>
          </cell>
          <cell r="D2723" t="str">
            <v>44,90</v>
          </cell>
        </row>
        <row r="2724">
          <cell r="A2724">
            <v>92011</v>
          </cell>
          <cell r="B2724" t="str">
            <v>TOMADA MÉDIA DE EMBUTIR (3 MÓDULOS), 2P+T 20 A, SEM SUPORTE E SEM PLACA - FORNECIMENTO E INSTALAÇÃO. AF_12/2015</v>
          </cell>
          <cell r="C2724" t="str">
            <v>UN</v>
          </cell>
          <cell r="D2724" t="str">
            <v>50,18</v>
          </cell>
        </row>
        <row r="2725">
          <cell r="A2725">
            <v>92012</v>
          </cell>
          <cell r="B2725" t="str">
            <v>TOMADA MÉDIA DE EMBUTIR (3 MÓDULOS), 2P+T 10 A, INCLUINDO SUPORTE E PLACA - FORNECIMENTO E INSTALAÇÃO. AF_12/2015</v>
          </cell>
          <cell r="C2725" t="str">
            <v>UN</v>
          </cell>
          <cell r="D2725" t="str">
            <v>50,70</v>
          </cell>
        </row>
        <row r="2726">
          <cell r="A2726">
            <v>92013</v>
          </cell>
          <cell r="B2726" t="str">
            <v>TOMADA MÉDIA DE EMBUTIR (3 MÓDULOS), 2P+T 20 A, INCLUINDO SUPORTE E PLACA - FORNECIMENTO E INSTALAÇÃO. AF_12/2015</v>
          </cell>
          <cell r="C2726" t="str">
            <v>UN</v>
          </cell>
          <cell r="D2726" t="str">
            <v>55,98</v>
          </cell>
        </row>
        <row r="2727">
          <cell r="A2727">
            <v>92014</v>
          </cell>
          <cell r="B2727" t="str">
            <v>TOMADA BAIXA DE EMBUTIR (3 MÓDULOS), 2P+T 10 A, SEM SUPORTE E SEM PLACA - FORNECIMENTO E INSTALAÇÃO. AF_12/2015</v>
          </cell>
          <cell r="C2727" t="str">
            <v>UN</v>
          </cell>
          <cell r="D2727" t="str">
            <v>37,79</v>
          </cell>
        </row>
        <row r="2728">
          <cell r="A2728">
            <v>92015</v>
          </cell>
          <cell r="B2728" t="str">
            <v>TOMADA BAIXA DE EMBUTIR (3 MÓDULOS), 2P+T 20 A, SEM SUPORTE E SEM PLACA - FORNECIMENTO E INSTALAÇÃO. AF_12/2015</v>
          </cell>
          <cell r="C2728" t="str">
            <v>UN</v>
          </cell>
          <cell r="D2728" t="str">
            <v>43,07</v>
          </cell>
        </row>
        <row r="2729">
          <cell r="A2729">
            <v>92016</v>
          </cell>
          <cell r="B2729" t="str">
            <v>TOMADA BAIXA DE EMBUTIR (3 MÓDULOS), 2P+T 10 A, INCLUINDO SUPORTE E PLACA - FORNECIMENTO E INSTALAÇÃO. AF_12/2015</v>
          </cell>
          <cell r="C2729" t="str">
            <v>UN</v>
          </cell>
          <cell r="D2729" t="str">
            <v>43,59</v>
          </cell>
        </row>
        <row r="2730">
          <cell r="A2730">
            <v>92017</v>
          </cell>
          <cell r="B2730" t="str">
            <v>TOMADA BAIXA DE EMBUTIR (3 MÓDULOS), 2P+T 20 A, INCLUINDO SUPORTE E PLACA - FORNECIMENTO E INSTALAÇÃO. AF_12/2015</v>
          </cell>
          <cell r="C2730" t="str">
            <v>UN</v>
          </cell>
          <cell r="D2730" t="str">
            <v>48,87</v>
          </cell>
        </row>
        <row r="2731">
          <cell r="A2731">
            <v>92018</v>
          </cell>
          <cell r="B2731" t="str">
            <v>TOMADA BAIXA DE EMBUTIR (4 MÓDULOS), 2P+T 10 A, SEM SUPORTE E SEM PLACA - FORNECIMENTO E INSTALAÇÃO. AF_12/2015</v>
          </cell>
          <cell r="C2731" t="str">
            <v>UN</v>
          </cell>
          <cell r="D2731" t="str">
            <v>50,06</v>
          </cell>
        </row>
        <row r="2732">
          <cell r="A2732">
            <v>92019</v>
          </cell>
          <cell r="B2732" t="str">
            <v>TOMADA BAIXA DE EMBUTIR (4 MÓDULOS), 2P+T 10 A, INCLUINDO SUPORTE E PLACA - FORNECIMENTO E INSTALAÇÃO. AF_12/2015</v>
          </cell>
          <cell r="C2732" t="str">
            <v>UN</v>
          </cell>
          <cell r="D2732" t="str">
            <v>59,46</v>
          </cell>
        </row>
        <row r="2733">
          <cell r="A2733">
            <v>92020</v>
          </cell>
          <cell r="B2733" t="str">
            <v>TOMADA BAIXA DE EMBUTIR (6 MÓDULOS), 2P+T 10 A, SEM SUPORTE E SEM PLACA - FORNECIMENTO E INSTALAÇÃO. AF_12/2015</v>
          </cell>
          <cell r="C2733" t="str">
            <v>UN</v>
          </cell>
          <cell r="D2733" t="str">
            <v>74,10</v>
          </cell>
        </row>
        <row r="2734">
          <cell r="A2734">
            <v>92021</v>
          </cell>
          <cell r="B2734" t="str">
            <v>TOMADA BAIXA DE EMBUTIR (6 MÓDULOS), 2P+T 10 A, INCLUINDO SUPORTE E PLACA - FORNECIMENTO E INSTALAÇÃO. AF_12/2015</v>
          </cell>
          <cell r="C2734" t="str">
            <v>UN</v>
          </cell>
          <cell r="D2734" t="str">
            <v>83,50</v>
          </cell>
        </row>
        <row r="2735">
          <cell r="A2735">
            <v>92022</v>
          </cell>
          <cell r="B2735" t="str">
            <v>INTERRUPTOR SIMPLES (1 MÓDULO) COM 1 TOMADA DE EMBUTIR 2P+T 10 A,  SEM SUPORTE E SEM PLACA - FORNECIMENTO E INSTALAÇÃO. AF_12/2015</v>
          </cell>
          <cell r="C2735" t="str">
            <v>UN</v>
          </cell>
          <cell r="D2735" t="str">
            <v>27,14</v>
          </cell>
        </row>
        <row r="2736">
          <cell r="A2736">
            <v>92023</v>
          </cell>
          <cell r="B2736" t="str">
            <v>INTERRUPTOR SIMPLES (1 MÓDULO) COM 1 TOMADA DE EMBUTIR 2P+T 10 A,  INCLUINDO SUPORTE E PLACA - FORNECIMENTO E INSTALAÇÃO. AF_12/2015</v>
          </cell>
          <cell r="C2736" t="str">
            <v>UN</v>
          </cell>
          <cell r="D2736" t="str">
            <v>32,94</v>
          </cell>
        </row>
        <row r="2737">
          <cell r="A2737">
            <v>92024</v>
          </cell>
          <cell r="B2737" t="str">
            <v>INTERRUPTOR SIMPLES (1 MÓDULO) COM 2 TOMADAS DE EMBUTIR 2P+T 10 A,  SEM SUPORTE E SEM PLACA - FORNECIMENTO E INSTALAÇÃO. AF_12/2015</v>
          </cell>
          <cell r="C2737" t="str">
            <v>UN</v>
          </cell>
          <cell r="D2737" t="str">
            <v>41,48</v>
          </cell>
        </row>
        <row r="2738">
          <cell r="A2738">
            <v>92025</v>
          </cell>
          <cell r="B2738" t="str">
            <v>INTERRUPTOR SIMPLES (1 MÓDULO) COM 2 TOMADAS DE EMBUTIR 2P+T 10 A,  INCLUINDO SUPORTE E PLACA - FORNECIMENTO E INSTALAÇÃO. AF_12/2015</v>
          </cell>
          <cell r="C2738" t="str">
            <v>UN</v>
          </cell>
          <cell r="D2738" t="str">
            <v>47,28</v>
          </cell>
        </row>
        <row r="2739">
          <cell r="A2739">
            <v>92026</v>
          </cell>
          <cell r="B2739" t="str">
            <v>INTERRUPTOR SIMPLES (2 MÓDULOS) COM 1 TOMADA DE EMBUTIR 2P+T 10 A,  SEM SUPORTE E SEM PLACA - FORNECIMENTO E INSTALAÇÃO. AF_12/2015</v>
          </cell>
          <cell r="C2739" t="str">
            <v>UN</v>
          </cell>
          <cell r="D2739" t="str">
            <v>38,02</v>
          </cell>
        </row>
        <row r="2740">
          <cell r="A2740">
            <v>92027</v>
          </cell>
          <cell r="B2740" t="str">
            <v>INTERRUPTOR SIMPLES (2 MÓDULOS) COM 1 TOMADA DE EMBUTIR 2P+T 10 A,  INCLUINDO SUPORTE E PLACA - FORNECIMENTO E INSTALAÇÃO. AF_12/2015</v>
          </cell>
          <cell r="C2740" t="str">
            <v>UN</v>
          </cell>
          <cell r="D2740" t="str">
            <v>43,82</v>
          </cell>
        </row>
        <row r="2741">
          <cell r="A2741">
            <v>92028</v>
          </cell>
          <cell r="B2741" t="str">
            <v>INTERRUPTOR PARALELO (1 MÓDULO) COM 1 TOMADA DE EMBUTIR 2P+T 10 A,  SEM SUPORTE E SEM PLACA - FORNECIMENTO E INSTALAÇÃO. AF_12/2015</v>
          </cell>
          <cell r="C2741" t="str">
            <v>UN</v>
          </cell>
          <cell r="D2741" t="str">
            <v>31,51</v>
          </cell>
        </row>
        <row r="2742">
          <cell r="A2742">
            <v>92029</v>
          </cell>
          <cell r="B2742" t="str">
            <v>INTERRUPTOR PARALELO (1 MÓDULO) COM 1 TOMADA DE EMBUTIR 2P+T 10 A,  INCLUINDO SUPORTE E PLACA - FORNECIMENTO E INSTALAÇÃO. AF_12/2015</v>
          </cell>
          <cell r="C2742" t="str">
            <v>UN</v>
          </cell>
          <cell r="D2742" t="str">
            <v>37,31</v>
          </cell>
        </row>
        <row r="2743">
          <cell r="A2743">
            <v>92030</v>
          </cell>
          <cell r="B2743" t="str">
            <v>INTERRUPTOR PARALELO (1 MÓDULO) COM 2 TOMADAS DE EMBUTIR 2P+T 10 A,  SEM SUPORTE E SEM PLACA - FORNECIMENTO E INSTALAÇÃO. AF_12/2015</v>
          </cell>
          <cell r="C2743" t="str">
            <v>UN</v>
          </cell>
          <cell r="D2743" t="str">
            <v>45,82</v>
          </cell>
        </row>
        <row r="2744">
          <cell r="A2744">
            <v>92031</v>
          </cell>
          <cell r="B2744" t="str">
            <v>INTERRUPTOR PARALELO (1 MÓDULO) COM 2 TOMADAS DE EMBUTIR 2P+T 10 A,  INCLUINDO SUPORTE E PLACA - FORNECIMENTO E INSTALAÇÃO. AF_12/2015</v>
          </cell>
          <cell r="C2744" t="str">
            <v>UN</v>
          </cell>
          <cell r="D2744" t="str">
            <v>51,62</v>
          </cell>
        </row>
        <row r="2745">
          <cell r="A2745">
            <v>92032</v>
          </cell>
          <cell r="B2745" t="str">
            <v>INTERRUPTOR PARALELO (2 MÓDULOS) COM 1 TOMADA DE EMBUTIR 2P+T 10 A,  SEM SUPORTE E SEM PLACA - FORNECIMENTO E INSTALAÇÃO. AF_12/2015</v>
          </cell>
          <cell r="C2745" t="str">
            <v>UN</v>
          </cell>
          <cell r="D2745" t="str">
            <v>46,74</v>
          </cell>
        </row>
        <row r="2746">
          <cell r="A2746">
            <v>92033</v>
          </cell>
          <cell r="B2746" t="str">
            <v>INTERRUPTOR PARALELO (2 MÓDULOS) COM 1 TOMADA DE EMBUTIR 2P+T 10 A,  INCLUINDO SUPORTE E PLACA - FORNECIMENTO E INSTALAÇÃO. AF_12/2015</v>
          </cell>
          <cell r="C2746" t="str">
            <v>UN</v>
          </cell>
          <cell r="D2746" t="str">
            <v>52,54</v>
          </cell>
        </row>
        <row r="2747">
          <cell r="A2747">
            <v>92034</v>
          </cell>
          <cell r="B2747" t="str">
            <v>INTERRUPTOR SIMPLES (1 MÓDULO), INTERRUPTOR PARALELO (1 MÓDULO) E 1 TOMADA DE EMBUTIR 2P+T 10 A,  SEM SUPORTE E SEM PLACA - FORNECIMENTO E INSTALAÇÃO. AF_12/2015</v>
          </cell>
          <cell r="C2747" t="str">
            <v>UN</v>
          </cell>
          <cell r="D2747" t="str">
            <v>42,40</v>
          </cell>
        </row>
        <row r="2748">
          <cell r="A2748">
            <v>92035</v>
          </cell>
          <cell r="B2748" t="str">
            <v>INTERRUPTOR SIMPLES (1 MÓDULO), INTERRUPTOR PARALELO (1 MÓDULO) E 1 TOMADA DE EMBUTIR 2P+T 10 A,  INCLUINDO SUPORTE E PLACA - FORNECIMENTO E INSTALAÇÃO. AF_12/2015</v>
          </cell>
          <cell r="C2748" t="str">
            <v>UN</v>
          </cell>
          <cell r="D2748" t="str">
            <v>48,20</v>
          </cell>
        </row>
        <row r="2749">
          <cell r="A2749">
            <v>72278</v>
          </cell>
          <cell r="B2749" t="str">
            <v>LAMPADA VAPOR METALICO 400W - FORNECIMENTO E INSTALACAO</v>
          </cell>
          <cell r="C2749" t="str">
            <v>UN</v>
          </cell>
          <cell r="D2749" t="str">
            <v>78,84</v>
          </cell>
        </row>
        <row r="2750">
          <cell r="A2750">
            <v>72280</v>
          </cell>
          <cell r="B2750" t="str">
            <v>IGNITOR PARA PARTIDA LÂMPADA VAPOR SÓDIO ALTA PRESSÃO ATÉ 400W</v>
          </cell>
          <cell r="C2750" t="str">
            <v>UN</v>
          </cell>
          <cell r="D2750" t="str">
            <v>37,73</v>
          </cell>
        </row>
        <row r="2751">
          <cell r="A2751">
            <v>97583</v>
          </cell>
          <cell r="B2751" t="str">
            <v>LUMINÁRIA TIPO CALHA, DE SOBREPOR, COM 1 LÂMPADA TUBULAR FLUORESCENTE DE 18 W, COM REATOR DE PARTIDA RÁPIDA - FORNECIMENTO E INSTALAÇÃO. AF_02/2020</v>
          </cell>
          <cell r="C2751" t="str">
            <v>UN</v>
          </cell>
          <cell r="D2751" t="str">
            <v>45,33</v>
          </cell>
        </row>
        <row r="2752">
          <cell r="A2752">
            <v>97584</v>
          </cell>
          <cell r="B2752" t="str">
            <v>LUMINÁRIA TIPO CALHA, DE SOBREPOR, COM 1 LÂMPADA TUBULAR FLUORESCENTE DE 36 W, COM REATOR DE PARTIDA RÁPIDA - FORNECIMENTO E INSTALAÇÃO. AF_02/2020</v>
          </cell>
          <cell r="C2752" t="str">
            <v>UN</v>
          </cell>
          <cell r="D2752" t="str">
            <v>62,71</v>
          </cell>
        </row>
        <row r="2753">
          <cell r="A2753">
            <v>97585</v>
          </cell>
          <cell r="B2753" t="str">
            <v>LUMINÁRIA TIPO CALHA, DE SOBREPOR, COM 2 LÂMPADAS TUBULARES FLUORESCENTES DE 18 W, COM REATOR DE PARTIDA RÁPIDA - FORNECIMENTO E INSTALAÇÃO. AF_02/2020</v>
          </cell>
          <cell r="C2753" t="str">
            <v>UN</v>
          </cell>
          <cell r="D2753" t="str">
            <v>60,63</v>
          </cell>
        </row>
        <row r="2754">
          <cell r="A2754">
            <v>97586</v>
          </cell>
          <cell r="B2754" t="str">
            <v>LUMINÁRIA TIPO CALHA, DE SOBREPOR, COM 2 LÂMPADAS TUBULARES FLUORESCENTES DE 36 W, COM REATOR DE PARTIDA RÁPIDA - FORNECIMENTO E INSTALAÇÃO. AF_02/2020</v>
          </cell>
          <cell r="C2754" t="str">
            <v>UN</v>
          </cell>
          <cell r="D2754" t="str">
            <v>81,62</v>
          </cell>
        </row>
        <row r="2755">
          <cell r="A2755">
            <v>97587</v>
          </cell>
          <cell r="B2755" t="str">
            <v>LUMINÁRIA TIPO CALHA, DE EMBUTIR, COM 2 LÂMPADAS FLUORESCENTES DE 14 W, COM REATOR DE PARTIDA RÁPIDA - FORNECIMENTO E INSTALAÇÃO. AF_02/2020</v>
          </cell>
          <cell r="C2755" t="str">
            <v>UN</v>
          </cell>
          <cell r="D2755" t="str">
            <v>146,97</v>
          </cell>
        </row>
        <row r="2756">
          <cell r="A2756">
            <v>97589</v>
          </cell>
          <cell r="B2756" t="str">
            <v>LUMINÁRIA TIPO PLAFON EM PLÁSTICO, DE SOBREPOR, COM 1 LÂMPADA FLUORESCENTE DE 15 W, SEM REATOR - FORNECIMENTO E INSTALAÇÃO. AF_02/2020</v>
          </cell>
          <cell r="C2756" t="str">
            <v>UN</v>
          </cell>
          <cell r="D2756" t="str">
            <v>27,06</v>
          </cell>
        </row>
        <row r="2757">
          <cell r="A2757">
            <v>97590</v>
          </cell>
          <cell r="B2757" t="str">
            <v>LUMINÁRIA TIPO PLAFON REDONDO COM VIDRO FOSCO, DE SOBREPOR, COM 1 LÂMPADA FLUORESCENTE DE 15 W, SEM REATOR - FORNECIMENTO E INSTALAÇÃO. AF_02/2020</v>
          </cell>
          <cell r="C2757" t="str">
            <v>UN</v>
          </cell>
          <cell r="D2757" t="str">
            <v>56,05</v>
          </cell>
        </row>
        <row r="2758">
          <cell r="A2758">
            <v>97591</v>
          </cell>
          <cell r="B2758" t="str">
            <v>LUMINÁRIA TIPO PLAFON REDONDO COM VIDRO FOSCO, DE SOBREPOR, COM 2 LÂMPADAS FLUORESCENTES DE 15 W, SEM REATOR - FORNECIMENTO E INSTALAÇÃO. AF_02/2020</v>
          </cell>
          <cell r="C2758" t="str">
            <v>UN</v>
          </cell>
          <cell r="D2758" t="str">
            <v>75,64</v>
          </cell>
        </row>
        <row r="2759">
          <cell r="A2759">
            <v>97592</v>
          </cell>
          <cell r="B2759" t="str">
            <v>LUMINÁRIA TIPO PLAFON, DE SOBREPOR, COM 1 LÂMPADA LED DE 12/13 W, SEM REATOR - FORNECIMENTO E INSTALAÇÃO. AF_02/2020</v>
          </cell>
          <cell r="C2759" t="str">
            <v>UN</v>
          </cell>
          <cell r="D2759" t="str">
            <v>33,48</v>
          </cell>
        </row>
        <row r="2760">
          <cell r="A2760">
            <v>97593</v>
          </cell>
          <cell r="B2760" t="str">
            <v>LUMINÁRIA TIPO SPOT, DE SOBREPOR, COM 1 LÂMPADA FLUORESCENTE DE 15 W, SEM REATOR - FORNECIMENTO E INSTALAÇÃO. AF_02/2020</v>
          </cell>
          <cell r="C2760" t="str">
            <v>UN</v>
          </cell>
          <cell r="D2760" t="str">
            <v>77,84</v>
          </cell>
        </row>
        <row r="2761">
          <cell r="A2761">
            <v>97594</v>
          </cell>
          <cell r="B2761" t="str">
            <v>LUMINÁRIA TIPO SPOT, DE SOBREPOR, COM 2 LÂMPADAS FLUORESCENTES DE 15 W, SEM REATOR - FORNECIMENTO E INSTALAÇÃO. AF_02/2020</v>
          </cell>
          <cell r="C2761" t="str">
            <v>UN</v>
          </cell>
          <cell r="D2761" t="str">
            <v>75,41</v>
          </cell>
        </row>
        <row r="2762">
          <cell r="A2762">
            <v>97595</v>
          </cell>
          <cell r="B2762" t="str">
            <v>SENSOR DE PRESENÇA COM FOTOCÉLULA, FIXAÇÃO EM PAREDE - FORNECIMENTO E INSTALAÇÃO. AF_02/2020</v>
          </cell>
          <cell r="C2762" t="str">
            <v>UN</v>
          </cell>
          <cell r="D2762" t="str">
            <v>54,65</v>
          </cell>
        </row>
        <row r="2763">
          <cell r="A2763">
            <v>97596</v>
          </cell>
          <cell r="B2763" t="str">
            <v>SENSOR DE PRESENÇA SEM FOTOCÉLULA, FIXAÇÃO EM PAREDE - FORNECIMENTO E INSTALAÇÃO. AF_02/2020</v>
          </cell>
          <cell r="C2763" t="str">
            <v>UN</v>
          </cell>
          <cell r="D2763" t="str">
            <v>38,99</v>
          </cell>
        </row>
        <row r="2764">
          <cell r="A2764">
            <v>97597</v>
          </cell>
          <cell r="B2764" t="str">
            <v>SENSOR DE PRESENÇA COM FOTOCÉLULA, FIXAÇÃO EM TETO - FORNECIMENTO E INSTALAÇÃO. AF_02/2020</v>
          </cell>
          <cell r="C2764" t="str">
            <v>UN</v>
          </cell>
          <cell r="D2764" t="str">
            <v>37,63</v>
          </cell>
        </row>
        <row r="2765">
          <cell r="A2765">
            <v>97598</v>
          </cell>
          <cell r="B2765" t="str">
            <v>SENSOR DE PRESENÇA SEM FOTOCÉLULA, FIXAÇÃO EM TETO - FORNECIMENTO E INSTALAÇÃO. AF_02/2020</v>
          </cell>
          <cell r="C2765" t="str">
            <v>UN</v>
          </cell>
          <cell r="D2765" t="str">
            <v>35,63</v>
          </cell>
        </row>
        <row r="2766">
          <cell r="A2766">
            <v>97599</v>
          </cell>
          <cell r="B2766" t="str">
            <v>LUMINÁRIA DE EMERGÊNCIA, COM 30 LÂMPADAS LED DE 2 W, SEM REATOR - FORNECIMENTO E INSTALAÇÃO. AF_02/2020</v>
          </cell>
          <cell r="C2766" t="str">
            <v>UN</v>
          </cell>
          <cell r="D2766" t="str">
            <v>26,80</v>
          </cell>
        </row>
        <row r="2767">
          <cell r="A2767">
            <v>97609</v>
          </cell>
          <cell r="B2767" t="str">
            <v>LÂMPADA COMPACTA DE LED 6 W, BASE E27 - FORNECIMENTO E INSTALAÇÃO. AF_02/2020</v>
          </cell>
          <cell r="C2767" t="str">
            <v>UN</v>
          </cell>
          <cell r="D2767" t="str">
            <v>14,07</v>
          </cell>
        </row>
        <row r="2768">
          <cell r="A2768">
            <v>97610</v>
          </cell>
          <cell r="B2768" t="str">
            <v>LÂMPADA COMPACTA DE LED 10 W, BASE E27 - FORNECIMENTO E INSTALAÇÃO. AF_02/2020</v>
          </cell>
          <cell r="C2768" t="str">
            <v>UN</v>
          </cell>
          <cell r="D2768" t="str">
            <v>15,24</v>
          </cell>
        </row>
        <row r="2769">
          <cell r="A2769">
            <v>97611</v>
          </cell>
          <cell r="B2769" t="str">
            <v>LÂMPADA COMPACTA FLUORESCENTE DE 15 W, BASE E27 - FORNECIMENTO E INSTALAÇÃO. AF_02/2020</v>
          </cell>
          <cell r="C2769" t="str">
            <v>UN</v>
          </cell>
          <cell r="D2769" t="str">
            <v>16,99</v>
          </cell>
        </row>
        <row r="2770">
          <cell r="A2770">
            <v>97612</v>
          </cell>
          <cell r="B2770" t="str">
            <v>LÂMPADA COMPACTA FLUORESCENTE DE 20 W, BASE E27 - FORNECIMENTO E INSTALAÇÃO. AF_02/2020</v>
          </cell>
          <cell r="C2770" t="str">
            <v>UN</v>
          </cell>
          <cell r="D2770" t="str">
            <v>18,50</v>
          </cell>
        </row>
        <row r="2771">
          <cell r="A2771">
            <v>97613</v>
          </cell>
          <cell r="B2771" t="str">
            <v>LÂMPADA COMPACTA DE VAPOR MERCURIO 125 W, BASE E27 - FORNECIMENTO E INSTALAÇÃO. AF_02/2020</v>
          </cell>
          <cell r="C2771" t="str">
            <v>UN</v>
          </cell>
          <cell r="D2771" t="str">
            <v>23,51</v>
          </cell>
        </row>
        <row r="2772">
          <cell r="A2772">
            <v>97614</v>
          </cell>
          <cell r="B2772" t="str">
            <v>LÂMPADA COMPACTA DE VAPOR METÁLICO OVOIDE 150 W, BASE E27 - FORNECIMENTO E INSTALAÇÃO. AF_02/2020</v>
          </cell>
          <cell r="C2772" t="str">
            <v>UN</v>
          </cell>
          <cell r="D2772" t="str">
            <v>41,61</v>
          </cell>
        </row>
        <row r="2773">
          <cell r="A2773">
            <v>97615</v>
          </cell>
          <cell r="B2773" t="str">
            <v>LÂMPADA TUBULAR FLUORESCENTE T8 DE 16/18 W, BASE G13 - FORNECIMENTO E INSTALAÇÃO. AF_02/2020_P</v>
          </cell>
          <cell r="C2773" t="str">
            <v>UN</v>
          </cell>
          <cell r="D2773" t="str">
            <v>31,98</v>
          </cell>
        </row>
        <row r="2774">
          <cell r="A2774">
            <v>97616</v>
          </cell>
          <cell r="B2774" t="str">
            <v>LÂMPADA TUBULAR FLUORESCENTE T8 DE 32/36 W, BASE G13 - FORNECIMENTO E INSTALAÇÃO. AF_02/2020_P</v>
          </cell>
          <cell r="C2774" t="str">
            <v>UN</v>
          </cell>
          <cell r="D2774" t="str">
            <v>36,11</v>
          </cell>
        </row>
        <row r="2775">
          <cell r="A2775">
            <v>97617</v>
          </cell>
          <cell r="B2775" t="str">
            <v>LÂMPADA TUBULAR FLUORESCENTE T10 DE 20/40 W, BASE G13 - FORNECIMENTO E INSTALAÇÃO. AF_02/2020_P</v>
          </cell>
          <cell r="C2775" t="str">
            <v>UN</v>
          </cell>
          <cell r="D2775" t="str">
            <v>35,88</v>
          </cell>
        </row>
        <row r="2776">
          <cell r="A2776">
            <v>97618</v>
          </cell>
          <cell r="B2776" t="str">
            <v>LÂMPADA TUBULAR FLUORESCENTE T5 DE 14 W, BASE G13 - FORNECIMENTO E INSTALAÇÃO. AF_02/2020_P</v>
          </cell>
          <cell r="C2776" t="str">
            <v>UN</v>
          </cell>
          <cell r="D2776" t="str">
            <v>34,10</v>
          </cell>
        </row>
        <row r="2777">
          <cell r="A2777">
            <v>100902</v>
          </cell>
          <cell r="B2777" t="str">
            <v>LÂMPADA TUBULAR LED DE 9/10 W, BASE G13 - FORNECIMENTO E INSTALAÇÃO. AF_02/2020_P</v>
          </cell>
          <cell r="C2777" t="str">
            <v>UN</v>
          </cell>
          <cell r="D2777" t="str">
            <v>22,53</v>
          </cell>
        </row>
        <row r="2778">
          <cell r="A2778">
            <v>100903</v>
          </cell>
          <cell r="B2778" t="str">
            <v>LÂMPADA TUBULAR LED DE 18/20 W, BASE G13 - FORNECIMENTO E INSTALAÇÃO. AF_02/2020_P</v>
          </cell>
          <cell r="C2778" t="str">
            <v>UN</v>
          </cell>
          <cell r="D2778" t="str">
            <v>27,73</v>
          </cell>
        </row>
        <row r="2779">
          <cell r="A2779">
            <v>100904</v>
          </cell>
          <cell r="B2779" t="str">
            <v>LUMINÁRIA TIPO CALHA, DE SOBREPOR, COM 1 LÂMPADA TUBULAR FLUORESCENTE DE 20 W, COM REATOR DE PARTIDA CONVENCIONAL - FORNECIMENTO E INSTALAÇÃO. AF_02/2020</v>
          </cell>
          <cell r="C2779" t="str">
            <v>UN</v>
          </cell>
          <cell r="D2779" t="str">
            <v>45,33</v>
          </cell>
        </row>
        <row r="2780">
          <cell r="A2780">
            <v>100905</v>
          </cell>
          <cell r="B2780" t="str">
            <v>LUMINÁRIA DUPLA TIPO CALHA, DE SOBREPOR, COM 4 LÂMPADAS TUBULARES FLUORESCENTES DE 18 W,COM REATORES DE PARTIDA RÁPIDA - FORNECIMENTO E INSTALAÇÃO. AF_02/2020</v>
          </cell>
          <cell r="C2780" t="str">
            <v>UN</v>
          </cell>
          <cell r="D2780" t="str">
            <v>121,28</v>
          </cell>
        </row>
        <row r="2781">
          <cell r="A2781">
            <v>100906</v>
          </cell>
          <cell r="B2781" t="str">
            <v>LUMINÁRIA DUPLA TIPO CALHA, DE SOBREPOR, COM 4 LÂMPADAS TUBULARES FLUORESCENTES DE 36 W, COM REATORES DE PARTIDA RÁPIDA -FORNECIMENTO E INSTALAÇÃO. AF_02/2020</v>
          </cell>
          <cell r="C2781" t="str">
            <v>UN</v>
          </cell>
          <cell r="D2781" t="str">
            <v>163,26</v>
          </cell>
        </row>
        <row r="2782">
          <cell r="A2782">
            <v>100919</v>
          </cell>
          <cell r="B2782" t="str">
            <v>LÂMPADA FLUORESCENTE ESPIRAL BRANCA 45 W, BASE E27 - FORNECIMENTO E INSTALAÇÃO. AF_02/2020</v>
          </cell>
          <cell r="C2782" t="str">
            <v>UN</v>
          </cell>
          <cell r="D2782" t="str">
            <v>47,52</v>
          </cell>
        </row>
        <row r="2783">
          <cell r="A2783">
            <v>100920</v>
          </cell>
          <cell r="B2783" t="str">
            <v>LÂMPADA FLUORESCENTE ESPIRAL BRANCA 65 W, BASE E27 - FORNECIMENTO E INSTALAÇÃO. AF_02/2020</v>
          </cell>
          <cell r="C2783" t="str">
            <v>UN</v>
          </cell>
          <cell r="D2783" t="str">
            <v>80,89</v>
          </cell>
        </row>
        <row r="2784">
          <cell r="A2784">
            <v>100921</v>
          </cell>
          <cell r="B2784" t="str">
            <v>REATOR DE PARTIDA RÁPIDA PARA LÂMPADA FLUORESCENTE 2X40W - FORNECIMENTO E INSTALAÇÃO. AF_02/2020</v>
          </cell>
          <cell r="C2784" t="str">
            <v>UN</v>
          </cell>
          <cell r="D2784" t="str">
            <v>37,02</v>
          </cell>
        </row>
        <row r="2785">
          <cell r="A2785">
            <v>100922</v>
          </cell>
          <cell r="B2785" t="str">
            <v>REATOR DE PARTIDA RÁPIDA PARA LÂMPADA FLUORESCENTE 1X20W - FORNECIMENTO E INSTALAÇÃO. AF_02/2020</v>
          </cell>
          <cell r="C2785" t="str">
            <v>UN</v>
          </cell>
          <cell r="D2785" t="str">
            <v>26,47</v>
          </cell>
        </row>
        <row r="2786">
          <cell r="A2786">
            <v>100923</v>
          </cell>
          <cell r="B2786" t="str">
            <v>REATOR DE PARTIDA RÁPIDA PARA LÂMPADA FLUORESCENTE 1X40W - FORNECIMENTO E INSTALAÇÃO. AF_02/2020</v>
          </cell>
          <cell r="C2786" t="str">
            <v>UN</v>
          </cell>
          <cell r="D2786" t="str">
            <v>30,22</v>
          </cell>
        </row>
        <row r="2787">
          <cell r="A2787">
            <v>73624</v>
          </cell>
          <cell r="B2787" t="str">
            <v>SUPORTE PARA TRANSFORMADOR EM POSTE DE CONCRETO CIRCULAR</v>
          </cell>
          <cell r="C2787" t="str">
            <v>UN</v>
          </cell>
          <cell r="D2787" t="str">
            <v>72,89</v>
          </cell>
        </row>
        <row r="2788">
          <cell r="A2788">
            <v>101489</v>
          </cell>
          <cell r="B2788" t="str">
            <v>ENTRADA DE ENERGIA ELÉTRICA, AÉREA, MONOFÁSICA, COM CAIXA DE SOBREPOR, CABO DE 10 MM2 E DISJUNTOR DIN 50A (NÃO INCLUSO O POSTE DE CONCRETO). AF_07/2020_P</v>
          </cell>
          <cell r="C2788" t="str">
            <v>UN</v>
          </cell>
          <cell r="D2788" t="str">
            <v>836,86</v>
          </cell>
        </row>
        <row r="2789">
          <cell r="A2789">
            <v>101490</v>
          </cell>
          <cell r="B2789" t="str">
            <v>ENTRADA DE ENERGIA ELÉTRICA, AÉREA, MONOFÁSICA, COM CAIXA DE SOBREPOR, CABO DE 16 MM2 E DISJUNTOR DIN 50A (NÃO INCLUSO O POSTE DE CONCRETO). AF_07/2020_P</v>
          </cell>
          <cell r="C2789" t="str">
            <v>UN</v>
          </cell>
          <cell r="D2789" t="str">
            <v>892,52</v>
          </cell>
        </row>
        <row r="2790">
          <cell r="A2790">
            <v>101491</v>
          </cell>
          <cell r="B2790" t="str">
            <v>ENTRADA DE ENERGIA ELÉTRICA, AÉREA, MONOFÁSICA, COM CAIXA DE SOBREPOR, CABO DE 25 MM2 E DISJUNTOR DIN 50A (NÃO INCLUSO O POSTE DE CONCRETO). AF_07/2020_P</v>
          </cell>
          <cell r="C2790" t="str">
            <v>UN</v>
          </cell>
          <cell r="D2790" t="str">
            <v>910,34</v>
          </cell>
        </row>
        <row r="2791">
          <cell r="A2791">
            <v>101492</v>
          </cell>
          <cell r="B2791" t="str">
            <v>ENTRADA DE ENERGIA ELÉTRICA, AÉREA, MONOFÁSICA, COM CAIXA DE SOBREPOR, CABO DE 35 MM2 E DISJUNTOR DIN 50A (NÃO INCLUSO O POSTE DE CONCRETO). AF_07/2020_P</v>
          </cell>
          <cell r="C2791" t="str">
            <v>UN</v>
          </cell>
          <cell r="D2791" t="str">
            <v>990,45</v>
          </cell>
        </row>
        <row r="2792">
          <cell r="A2792">
            <v>101493</v>
          </cell>
          <cell r="B2792" t="str">
            <v>ENTRADA DE ENERGIA ELÉTRICA, AÉREA, MONOFÁSICA, COM CAIXA DE EMBUTIR, CABO DE 10 MM2 E DISJUNTOR DIN 50A (NÃO INCLUSO O POSTE DE CONCRETO). AF_07/2020_P</v>
          </cell>
          <cell r="C2792" t="str">
            <v>UN</v>
          </cell>
          <cell r="D2792" t="str">
            <v>827,43</v>
          </cell>
        </row>
        <row r="2793">
          <cell r="A2793">
            <v>101494</v>
          </cell>
          <cell r="B2793" t="str">
            <v>ENTRADA DE ENERGIA ELÉTRICA, AÉREA, MONOFÁSICA, COM CAIXA DE EMBUTIR, CABO DE 16 MM2 E DISJUNTOR DIN 50A (NÃO INCLUSO O POSTE DE CONCRETO). AF_07/2020_P</v>
          </cell>
          <cell r="C2793" t="str">
            <v>UN</v>
          </cell>
          <cell r="D2793" t="str">
            <v>883,09</v>
          </cell>
        </row>
        <row r="2794">
          <cell r="A2794">
            <v>101495</v>
          </cell>
          <cell r="B2794" t="str">
            <v>ENTRADA DE ENERGIA ELÉTRICA, AÉREA, MONOFÁSICA, COM CAIXA DE EMBUTIR, CABO DE 25 MM2 E DISJUNTOR DIN 50A (NÃO INCLUSO O POSTE DE CONCRETO). AF_07/2020_P</v>
          </cell>
          <cell r="C2794" t="str">
            <v>UN</v>
          </cell>
          <cell r="D2794" t="str">
            <v>900,91</v>
          </cell>
        </row>
        <row r="2795">
          <cell r="A2795">
            <v>101496</v>
          </cell>
          <cell r="B2795" t="str">
            <v>ENTRADA DE ENERGIA ELÉTRICA, AÉREA, MONOFÁSICA, COM CAIXA DE EMBUTIR, CABO DE 35 MM2 E DISJUNTOR DIN 50A (NÃO INCLUSO O POSTE DE CONCRETO). AF_07/2020_P</v>
          </cell>
          <cell r="C2795" t="str">
            <v>UN</v>
          </cell>
          <cell r="D2795" t="str">
            <v>981,02</v>
          </cell>
        </row>
        <row r="2796">
          <cell r="A2796">
            <v>101497</v>
          </cell>
          <cell r="B2796" t="str">
            <v>ENTRADA DE ENERGIA ELÉTRICA, AÉREA, BIFÁSICA, COM CAIXA DE SOBREPOR, CABO DE 10 MM2 E DISJUNTOR DIN 50A (NÃO INCLUSO O POSTE DE CONCRETO). AF_07/2020_P</v>
          </cell>
          <cell r="C2796" t="str">
            <v>UN</v>
          </cell>
          <cell r="D2796" t="str">
            <v>997,89</v>
          </cell>
        </row>
        <row r="2797">
          <cell r="A2797">
            <v>101498</v>
          </cell>
          <cell r="B2797" t="str">
            <v>ENTRADA DE ENERGIA ELÉTRICA, AÉREA, BIFÁSICA, COM CAIXA DE SOBREPOR, CABO DE 16 MM2 E DISJUNTOR DIN 50A (NÃO INCLUSO O POSTE DE CONCRETO). AF_07/2020_P</v>
          </cell>
          <cell r="C2797" t="str">
            <v>UN</v>
          </cell>
          <cell r="D2797" t="str">
            <v>1.082,14</v>
          </cell>
        </row>
        <row r="2798">
          <cell r="A2798">
            <v>101499</v>
          </cell>
          <cell r="B2798" t="str">
            <v>ENTRADA DE ENERGIA ELÉTRICA, AÉREA, BIFÁSICA, COM CAIXA DE SOBREPOR, CABO DE 25 MM2 E DISJUNTOR DIN 50A (NÃO INCLUSO O POSTE DE CONCRETO). AF_07/2020_P</v>
          </cell>
          <cell r="C2798" t="str">
            <v>UN</v>
          </cell>
          <cell r="D2798" t="str">
            <v>1.109,11</v>
          </cell>
        </row>
        <row r="2799">
          <cell r="A2799">
            <v>101500</v>
          </cell>
          <cell r="B2799" t="str">
            <v>ENTRADA DE ENERGIA ELÉTRICA, AÉREA, BIFÁSICA, COM CAIXA DE SOBREPOR, CABO DE 35 MM2 E DISJUNTOR DIN 50A (NÃO INCLUSO O POSTE DE CONCRETO). AF_07/2020_P</v>
          </cell>
          <cell r="C2799" t="str">
            <v>UN</v>
          </cell>
          <cell r="D2799" t="str">
            <v>1.221,31</v>
          </cell>
        </row>
        <row r="2800">
          <cell r="A2800">
            <v>101501</v>
          </cell>
          <cell r="B2800" t="str">
            <v>ENTRADA DE ENERGIA ELÉTRICA, AÉREA, BIFÁSICA, COM CAIXA DE EMBUTIR, CABO DE 10 MM2 E DISJUNTOR DIN 50A (NÃO INCLUSO O POSTE DE CONCRETO). AF_07/2020_P</v>
          </cell>
          <cell r="C2800" t="str">
            <v>UN</v>
          </cell>
          <cell r="D2800" t="str">
            <v>994,67</v>
          </cell>
        </row>
        <row r="2801">
          <cell r="A2801">
            <v>101502</v>
          </cell>
          <cell r="B2801" t="str">
            <v>ENTRADA DE ENERGIA ELÉTRICA, AÉREA, BIFÁSICA, COM CAIXA DE EMBUTIR, CABO DE 16 MM2 E DISJUNTOR DIN 50A (NÃO INCLUSO O POSTE DE CONCRETO). AF_07/2020_P</v>
          </cell>
          <cell r="C2801" t="str">
            <v>UN</v>
          </cell>
          <cell r="D2801" t="str">
            <v>1.078,92</v>
          </cell>
        </row>
        <row r="2802">
          <cell r="A2802">
            <v>101503</v>
          </cell>
          <cell r="B2802" t="str">
            <v>ENTRADA DE ENERGIA ELÉTRICA, AÉREA, BIFÁSICA, COM CAIXA DE EMBUTIR, CABO DE 25 MM2 E DISJUNTOR DIN 50A (NÃO INCLUSO O POSTE DE CONCRETO). AF_07/2020_P</v>
          </cell>
          <cell r="C2802" t="str">
            <v>UN</v>
          </cell>
          <cell r="D2802" t="str">
            <v>1.105,89</v>
          </cell>
        </row>
        <row r="2803">
          <cell r="A2803">
            <v>101504</v>
          </cell>
          <cell r="B2803" t="str">
            <v>ENTRADA DE ENERGIA ELÉTRICA, AÉREA, BIFÁSICA, COM CAIXA DE EMBUTIR, CABO DE 35 MM2 E DISJUNTOR DIN 50A (NÃO INCLUSO O POSTE DE CONCRETO). AF_07/2020_P</v>
          </cell>
          <cell r="C2803" t="str">
            <v>UN</v>
          </cell>
          <cell r="D2803" t="str">
            <v>1.218,09</v>
          </cell>
        </row>
        <row r="2804">
          <cell r="A2804">
            <v>101505</v>
          </cell>
          <cell r="B2804" t="str">
            <v>ENTRADA DE ENERGIA ELÉTRICA, AÉREA, TRIFÁSICA, COM CAIXA DE SOBREPOR, CABO DE 10 MM2 E DISJUNTOR DIN 50A (NÃO INCLUSO O POSTE DE CONCRETO). AF_07/2020_P</v>
          </cell>
          <cell r="C2804" t="str">
            <v>UN</v>
          </cell>
          <cell r="D2804" t="str">
            <v>1.067,02</v>
          </cell>
        </row>
        <row r="2805">
          <cell r="A2805">
            <v>101506</v>
          </cell>
          <cell r="B2805" t="str">
            <v>ENTRADA DE ENERGIA ELÉTRICA, AÉREA, TRIFÁSICA, COM CAIXA DE SOBREPOR, CABO DE 16 MM2 E DISJUNTOR DIN 50A (NÃO INCLUSO O POSTE DE CONCRETO). AF_07/2020_P</v>
          </cell>
          <cell r="C2805" t="str">
            <v>UN</v>
          </cell>
          <cell r="D2805" t="str">
            <v>1.179,35</v>
          </cell>
        </row>
        <row r="2806">
          <cell r="A2806">
            <v>101507</v>
          </cell>
          <cell r="B2806" t="str">
            <v>ENTRADA DE ENERGIA ELÉTRICA, AÉREA, TRIFÁSICA, COM CAIXA DE SOBREPOR, CABO DE 25 MM2 E DISJUNTOR DIN 50A (NÃO INCLUSO O POSTE DE CONCRETO). AF_07/2020_P</v>
          </cell>
          <cell r="C2806" t="str">
            <v>UN</v>
          </cell>
          <cell r="D2806" t="str">
            <v>1.215,32</v>
          </cell>
        </row>
        <row r="2807">
          <cell r="A2807">
            <v>101508</v>
          </cell>
          <cell r="B2807" t="str">
            <v>ENTRADA DE ENERGIA ELÉTRICA, AÉREA, TRIFÁSICA, COM CAIXA DE SOBREPOR, CABO DE 35 MM2 E DISJUNTOR DIN 50A (NÃO INCLUSO O POSTE DE CONCRETO). AF_07/2020_P</v>
          </cell>
          <cell r="C2807" t="str">
            <v>UN</v>
          </cell>
          <cell r="D2807" t="str">
            <v>1.359,04</v>
          </cell>
        </row>
        <row r="2808">
          <cell r="A2808">
            <v>101509</v>
          </cell>
          <cell r="B2808" t="str">
            <v>ENTRADA DE ENERGIA ELÉTRICA, AÉREA, TRIFÁSICA, COM CAIXA DE EMBUTIR, CABO DE 10 MM2 E DISJUNTOR DIN 50A (NÃO INCLUSO O POSTE DE CONCRETO). AF_07/2020</v>
          </cell>
          <cell r="C2808" t="str">
            <v>UN</v>
          </cell>
          <cell r="D2808" t="str">
            <v>1.084,27</v>
          </cell>
        </row>
        <row r="2809">
          <cell r="A2809">
            <v>101510</v>
          </cell>
          <cell r="B2809" t="str">
            <v>ENTRADA DE ENERGIA ELÉTRICA, AÉREA, TRIFÁSICA, COM CAIXA DE EMBUTIR, CABO DE 16 MM2 E DISJUNTOR DIN 50A (NÃO INCLUSO O POSTE DE CONCRETO). AF_07/2020</v>
          </cell>
          <cell r="C2809" t="str">
            <v>UN</v>
          </cell>
          <cell r="D2809" t="str">
            <v>1.196,60</v>
          </cell>
        </row>
        <row r="2810">
          <cell r="A2810">
            <v>101511</v>
          </cell>
          <cell r="B2810" t="str">
            <v>ENTRADA DE ENERGIA ELÉTRICA, AÉREA, TRIFÁSICA, COM CAIXA DE EMBUTIR, CABO DE 25 MM2 E DISJUNTOR DIN 50A (NÃO INCLUSO O POSTE DE CONCRETO). AF_07/2020</v>
          </cell>
          <cell r="C2810" t="str">
            <v>UN</v>
          </cell>
          <cell r="D2810" t="str">
            <v>1.232,57</v>
          </cell>
        </row>
        <row r="2811">
          <cell r="A2811">
            <v>101512</v>
          </cell>
          <cell r="B2811" t="str">
            <v>ENTRADA DE ENERGIA ELÉTRICA, AÉREA, TRIFÁSICA, COM CAIXA DE EMBUTIR, CABO DE 35 MM2 E DISJUNTOR DIN 50A (NÃO INCLUSO O POSTE DE CONCRETO). AF_07/2020</v>
          </cell>
          <cell r="C2811" t="str">
            <v>UN</v>
          </cell>
          <cell r="D2811" t="str">
            <v>1.376,29</v>
          </cell>
        </row>
        <row r="2812">
          <cell r="A2812">
            <v>101513</v>
          </cell>
          <cell r="B2812" t="str">
            <v>ENTRADA DE ENERGIA ELÉTRICA, SUBTERRÂNEA, MONOFÁSICA, COM CAIXA DE SOBREPOR, CABO DE 10 MM2 E DISJUNTOR DIN 50A (NÃO INCLUSA MURETA DE ALVENARIA). AF_07/2020_P</v>
          </cell>
          <cell r="C2812" t="str">
            <v>UN</v>
          </cell>
          <cell r="D2812" t="str">
            <v>478,97</v>
          </cell>
        </row>
        <row r="2813">
          <cell r="A2813">
            <v>101514</v>
          </cell>
          <cell r="B2813" t="str">
            <v>ENTRADA DE ENERGIA ELÉTRICA, SUBTERRÂNEA, MONOFÁSICA, COM CAIXA DE SOBREPOR, CABO DE 16 MM2 E DISJUNTOR DIN 50A (NÃO INCLUSA MURETA DE ALVENARIA). AF_07/2020_P</v>
          </cell>
          <cell r="C2813" t="str">
            <v>UN</v>
          </cell>
          <cell r="D2813" t="str">
            <v>545,76</v>
          </cell>
        </row>
        <row r="2814">
          <cell r="A2814">
            <v>101515</v>
          </cell>
          <cell r="B2814" t="str">
            <v>ENTRADA DE ENERGIA ELÉTRICA, SUBTERRÂNEA, MONOFÁSICA, COM CAIXA DE SOBREPOR, CABO DE 25 MM2 E DISJUNTOR DIN 50A (NÃO INCLUSA MURETA DE ALVENARIA). AF_07/2020_P</v>
          </cell>
          <cell r="C2814" t="str">
            <v>UN</v>
          </cell>
          <cell r="D2814" t="str">
            <v>567,15</v>
          </cell>
        </row>
        <row r="2815">
          <cell r="A2815">
            <v>101516</v>
          </cell>
          <cell r="B2815" t="str">
            <v>ENTRADA DE ENERGIA ELÉTRICA, SUBTERRÂNEA, MONOFÁSICA, COM CAIXA DE SOBREPOR, CABO DE 35 MM2 E DISJUNTOR DIN 50A (NÃO INCLUSA MURETA DE ALVENARIA). AF_07/2020_P</v>
          </cell>
          <cell r="C2815" t="str">
            <v>UN</v>
          </cell>
          <cell r="D2815" t="str">
            <v>642,12</v>
          </cell>
        </row>
        <row r="2816">
          <cell r="A2816">
            <v>101517</v>
          </cell>
          <cell r="B2816" t="str">
            <v>ENTRADA DE ENERGIA ELÉTRICA, SUBTERRÂNEA, MONOFÁSICA, COM CAIXA DE EMBUTIR, CABO DE 10 MM2 E DISJUNTOR DIN 50A (NÃO INCLUSA MURETA DE ALVENARIA). AF_07/2020_P</v>
          </cell>
          <cell r="C2816" t="str">
            <v>UN</v>
          </cell>
          <cell r="D2816" t="str">
            <v>469,54</v>
          </cell>
        </row>
        <row r="2817">
          <cell r="A2817">
            <v>101518</v>
          </cell>
          <cell r="B2817" t="str">
            <v>ENTRADA DE ENERGIA ELÉTRICA, SUBTERRÂNEA, MONOFÁSICA, COM CAIXA DE EMBUTIR, CABO DE 16 MM2 E DISJUNTOR DIN 50A (NÃO INCLUSA MURETA DE ALVENARIA). AF_07/2020_P</v>
          </cell>
          <cell r="C2817" t="str">
            <v>UN</v>
          </cell>
          <cell r="D2817" t="str">
            <v>536,33</v>
          </cell>
        </row>
        <row r="2818">
          <cell r="A2818">
            <v>101519</v>
          </cell>
          <cell r="B2818" t="str">
            <v>ENTRADA DE ENERGIA ELÉTRICA, SUBTERRÂNEA, MONOFÁSICA, COM CAIXA DE EMBUTIR, CABO DE 25 MM2 E DISJUNTOR DIN 50A (NÃO INCLUSA MURETA DE ALVENARIA). AF_07/2020_P</v>
          </cell>
          <cell r="C2818" t="str">
            <v>UN</v>
          </cell>
          <cell r="D2818" t="str">
            <v>557,72</v>
          </cell>
        </row>
        <row r="2819">
          <cell r="A2819">
            <v>101520</v>
          </cell>
          <cell r="B2819" t="str">
            <v>ENTRADA DE ENERGIA ELÉTRICA, SUBTERRÂNEA, MONOFÁSICA, COM CAIXA DE EMBUTIR, CABO DE 35 MM2 E DISJUNTOR DIN 50A (NÃO INCLUSA MURETA DE ALVENARIA). AF_07/2020_P</v>
          </cell>
          <cell r="C2819" t="str">
            <v>UN</v>
          </cell>
          <cell r="D2819" t="str">
            <v>632,69</v>
          </cell>
        </row>
        <row r="2820">
          <cell r="A2820">
            <v>101521</v>
          </cell>
          <cell r="B2820" t="str">
            <v>ENTRADA DE ENERGIA ELÉTRICA, SUBTERRÂNEA, BIFÁSICA, COM CAIXA DE SOBREPOR, CABO DE 10 MM2 E DISJUNTOR DIN 50A (NÃO INCLUSA MURETA DE ALVENARIA). AF_07/2020_P</v>
          </cell>
          <cell r="C2820" t="str">
            <v>UN</v>
          </cell>
          <cell r="D2820" t="str">
            <v>649,19</v>
          </cell>
        </row>
        <row r="2821">
          <cell r="A2821">
            <v>101522</v>
          </cell>
          <cell r="B2821" t="str">
            <v>ENTRADA DE ENERGIA ELÉTRICA, SUBTERRÂNEA, BIFÁSICA, COM CAIXA DE SOBREPOR, CABO DE 16 MM2 E DISJUNTOR DIN 50A (NÃO INCLUSA MURETA DE ALVENARIA). AF_07/2020_P</v>
          </cell>
          <cell r="C2821" t="str">
            <v>UN</v>
          </cell>
          <cell r="D2821" t="str">
            <v>749,38</v>
          </cell>
        </row>
        <row r="2822">
          <cell r="A2822">
            <v>101523</v>
          </cell>
          <cell r="B2822" t="str">
            <v>ENTRADA DE ENERGIA ELÉTRICA, SUBTERRÂNEA, BIFÁSICA, COM CAIXA DE SOBREPOR, CABO DE 25 MM2 E DISJUNTOR DIN 50A (NÃO INCLUSA MURETA DE ALVENARIA). AF_07/2020_P</v>
          </cell>
          <cell r="C2822" t="str">
            <v>UN</v>
          </cell>
          <cell r="D2822" t="str">
            <v>781,46</v>
          </cell>
        </row>
        <row r="2823">
          <cell r="A2823">
            <v>101524</v>
          </cell>
          <cell r="B2823" t="str">
            <v>ENTRADA DE ENERGIA ELÉTRICA, SUBTERRÂNEA, BIFÁSICA, COM CAIXA DE SOBREPOR, CABO DE 35 MM2 E DISJUNTOR DIN 50A (NÃO INCLUSA MURETA DE ALVENARIA). AF_07/2020_P</v>
          </cell>
          <cell r="C2823" t="str">
            <v>UN</v>
          </cell>
          <cell r="D2823" t="str">
            <v>893,92</v>
          </cell>
        </row>
        <row r="2824">
          <cell r="A2824">
            <v>101525</v>
          </cell>
          <cell r="B2824" t="str">
            <v>ENTRADA DE ENERGIA ELÉTRICA, SUBTERRÂNEA, BIFÁSICA, COM CAIXA DE EMBUTIR, CABO DE 10 MM2 E DISJUNTOR DIN 50A (NÃO INCLUSA MURETA DE ALVENARIA). AF_07/2020_P</v>
          </cell>
          <cell r="C2824" t="str">
            <v>UN</v>
          </cell>
          <cell r="D2824" t="str">
            <v>645,97</v>
          </cell>
        </row>
        <row r="2825">
          <cell r="A2825">
            <v>101526</v>
          </cell>
          <cell r="B2825" t="str">
            <v>ENTRADA DE ENERGIA ELÉTRICA, SUBTERRÂNEA, BIFÁSICA, COM CAIXA DE EMBUTIR, CABO DE 16 MM2 E DISJUNTOR DIN 50A (NÃO INCLUSA MURETA DE ALVENARIA). AF_07/2020_P</v>
          </cell>
          <cell r="C2825" t="str">
            <v>UN</v>
          </cell>
          <cell r="D2825" t="str">
            <v>746,16</v>
          </cell>
        </row>
        <row r="2826">
          <cell r="A2826">
            <v>101527</v>
          </cell>
          <cell r="B2826" t="str">
            <v>ENTRADA DE ENERGIA ELÉTRICA, SUBTERRÂNEA, BIFÁSICA, COM CAIXA DE EMBUTIR, CABO DE 25 MM2 E DISJUNTOR DIN 50A (NÃO INCLUSA MURETA DE ALVENARIA). AF_07/2020_P</v>
          </cell>
          <cell r="C2826" t="str">
            <v>UN</v>
          </cell>
          <cell r="D2826" t="str">
            <v>778,24</v>
          </cell>
        </row>
        <row r="2827">
          <cell r="A2827">
            <v>101528</v>
          </cell>
          <cell r="B2827" t="str">
            <v>ENTRADA DE ENERGIA ELÉTRICA, SUBTERRÂNEA, BIFÁSICA, COM CAIXA DE EMBUTIR, CABO DE 35 MM2 E DISJUNTOR DIN 50A (NÃO INCLUSA MURETA DE ALVENARIA). AF_07/2020_P</v>
          </cell>
          <cell r="C2827" t="str">
            <v>UN</v>
          </cell>
          <cell r="D2827" t="str">
            <v>890,70</v>
          </cell>
        </row>
        <row r="2828">
          <cell r="A2828">
            <v>101529</v>
          </cell>
          <cell r="B2828" t="str">
            <v>ENTRADA DE ENERGIA ELÉTRICA, SUBTERRÂNEA, TRIFÁSICA, COM CAIXA DE SOBREPOR, CABO DE 10 MM2 E DISJUNTOR DIN 50A (NÃO INCLUSA MURETA DE ALVENARIA). AF_07/2020_P</v>
          </cell>
          <cell r="C2828" t="str">
            <v>UN</v>
          </cell>
          <cell r="D2828" t="str">
            <v>728,47</v>
          </cell>
        </row>
        <row r="2829">
          <cell r="A2829">
            <v>101530</v>
          </cell>
          <cell r="B2829" t="str">
            <v>ENTRADA DE ENERGIA ELÉTRICA, SUBTERRÂNEA, TRIFÁSICA, COM CAIXA DE SOBREPOR, CABO DE 16 MM2 E DISJUNTOR DIN 50A (NÃO INCLUSA MURETA DE ALVENARIA). AF_07/2020_P</v>
          </cell>
          <cell r="C2829" t="str">
            <v>UN</v>
          </cell>
          <cell r="D2829" t="str">
            <v>862,06</v>
          </cell>
        </row>
        <row r="2830">
          <cell r="A2830">
            <v>101531</v>
          </cell>
          <cell r="B2830" t="str">
            <v>ENTRADA DE ENERGIA ELÉTRICA, SUBTERRÂNEA, TRIFÁSICA, COM CAIXA DE SOBREPOR, CABO DE 25 MM2 E DISJUNTOR DIN 50A (NÃO INCLUSA MURETA DE ALVENARIA). AF_07/2020_P</v>
          </cell>
          <cell r="C2830" t="str">
            <v>UN</v>
          </cell>
          <cell r="D2830" t="str">
            <v>904,83</v>
          </cell>
        </row>
        <row r="2831">
          <cell r="A2831">
            <v>101532</v>
          </cell>
          <cell r="B2831" t="str">
            <v>ENTRADA DE ENERGIA ELÉTRICA, SUBTERRÂNEA, TRIFÁSICA, COM CAIXA DE SOBREPOR, CABO DE 35 MM2 E DISJUNTOR DIN 50A (NÃO INCLUSA MURETA DE ALVENARIA). AF_07/2020_P</v>
          </cell>
          <cell r="C2831" t="str">
            <v>UN</v>
          </cell>
          <cell r="D2831" t="str">
            <v>1.054,78</v>
          </cell>
        </row>
        <row r="2832">
          <cell r="A2832">
            <v>101533</v>
          </cell>
          <cell r="B2832" t="str">
            <v>ENTRADA DE ENERGIA ELÉTRICA, SUBTERRÂNEA, TRIFÁSICA, COM CAIXA DE EMBUTIR, CABO DE 10 MM2 E DISJUNTOR DIN 50A (NÃO INCLUSA MURETA DE ALVENARIA). AF_07/2020</v>
          </cell>
          <cell r="C2832" t="str">
            <v>UN</v>
          </cell>
          <cell r="D2832" t="str">
            <v>745,72</v>
          </cell>
        </row>
        <row r="2833">
          <cell r="A2833">
            <v>101534</v>
          </cell>
          <cell r="B2833" t="str">
            <v>ENTRADA DE ENERGIA ELÉTRICA, SUBTERRÂNEA, TRIFÁSICA, COM CAIXA DE EMBUTIR, CABO DE 16 MM2 E DISJUNTOR DIN 50A (NÃO INCLUSA MURETA DE ALVENARIA). AF_07/2020</v>
          </cell>
          <cell r="C2833" t="str">
            <v>UN</v>
          </cell>
          <cell r="D2833" t="str">
            <v>879,31</v>
          </cell>
        </row>
        <row r="2834">
          <cell r="A2834">
            <v>101535</v>
          </cell>
          <cell r="B2834" t="str">
            <v>ENTRADA DE ENERGIA ELÉTRICA, SUBTERRÂNEA, TRIFÁSICA, COM CAIXA DE EMBUTIR, CABO DE 25 MM2 E DISJUNTOR DIN 50A (NÃO INCLUSA MURETA DE ALVENARIA). AF_07/2020</v>
          </cell>
          <cell r="C2834" t="str">
            <v>UN</v>
          </cell>
          <cell r="D2834" t="str">
            <v>922,08</v>
          </cell>
        </row>
        <row r="2835">
          <cell r="A2835">
            <v>101536</v>
          </cell>
          <cell r="B2835" t="str">
            <v>ENTRADA DE ENERGIA ELÉTRICA, SUBTERRÂNEA, TRIFÁSICA, COM CAIXA DE EMBUTIR, CABO DE 35 MM2 E DISJUNTOR DIN 50A (NÃO INCLUSA MURETA DE ALVENARIA). AF_07/2020</v>
          </cell>
          <cell r="C2835" t="str">
            <v>UN</v>
          </cell>
          <cell r="D2835" t="str">
            <v>1.072,03</v>
          </cell>
        </row>
        <row r="2836">
          <cell r="A2836">
            <v>101537</v>
          </cell>
          <cell r="B2836" t="str">
            <v>APARELHO SINALIZADOR DE SAÍDA DE GARAGEM, COM CÉLULA FOTOELÉTRICA - FORNECIMENTO E INSTALAÇÃO. AF_07/2020</v>
          </cell>
          <cell r="C2836" t="str">
            <v>UN</v>
          </cell>
          <cell r="D2836" t="str">
            <v>125,28</v>
          </cell>
        </row>
        <row r="2837">
          <cell r="A2837">
            <v>101538</v>
          </cell>
          <cell r="B2837" t="str">
            <v>ARMAÇÃO SECUNDÁRIA, COM 1 ESTRIBO E 1 ISOLADOR - FORNECIMENTO E INSTALAÇÃO. AF_07/2020</v>
          </cell>
          <cell r="C2837" t="str">
            <v>UN</v>
          </cell>
          <cell r="D2837" t="str">
            <v>40,31</v>
          </cell>
        </row>
        <row r="2838">
          <cell r="A2838">
            <v>101539</v>
          </cell>
          <cell r="B2838" t="str">
            <v>ARMAÇÃO SECUNDÁRIA, COM 2 ESTRIBOS E 2 ISOLADORES - FORNECIMENTO E INSTALAÇÃO. AF_07/2020</v>
          </cell>
          <cell r="C2838" t="str">
            <v>UN</v>
          </cell>
          <cell r="D2838" t="str">
            <v>70,63</v>
          </cell>
        </row>
        <row r="2839">
          <cell r="A2839">
            <v>101540</v>
          </cell>
          <cell r="B2839" t="str">
            <v>ARMAÇÃO SECUNDÁRIA, COM 3 ESTRIBOS E 3 ISOLADORES - FORNECIMENTO E INSTALAÇÃO. AF_07/2020</v>
          </cell>
          <cell r="C2839" t="str">
            <v>UN</v>
          </cell>
          <cell r="D2839" t="str">
            <v>114,83</v>
          </cell>
        </row>
        <row r="2840">
          <cell r="A2840">
            <v>101541</v>
          </cell>
          <cell r="B2840" t="str">
            <v>ARMAÇÃO SECUNDÁRIA, COM 4 ESTRIBOS E 4 ISOLADORES - FORNECIMENTO E INSTALAÇÃO. AF_07/2020</v>
          </cell>
          <cell r="C2840" t="str">
            <v>UN</v>
          </cell>
          <cell r="D2840" t="str">
            <v>150,76</v>
          </cell>
        </row>
        <row r="2841">
          <cell r="A2841">
            <v>101542</v>
          </cell>
          <cell r="B2841" t="str">
            <v>ARMAÇÃO SECUNDÁRIA, COM 1 ESTRIBO, SEM ISOLADOR - FORNECIMENTO E INSTALAÇÃO. AF_07/2020</v>
          </cell>
          <cell r="C2841" t="str">
            <v>UN</v>
          </cell>
          <cell r="D2841" t="str">
            <v>33,23</v>
          </cell>
        </row>
        <row r="2842">
          <cell r="A2842">
            <v>101543</v>
          </cell>
          <cell r="B2842" t="str">
            <v>ARMAÇÃO SECUNDÁRIA, COM 2 ESTRIBOS, SEM ISOLADOR - FORNECIMENTO E INSTALAÇÃO. AF_07/2020</v>
          </cell>
          <cell r="C2842" t="str">
            <v>UN</v>
          </cell>
          <cell r="D2842" t="str">
            <v>61,63</v>
          </cell>
        </row>
        <row r="2843">
          <cell r="A2843">
            <v>101544</v>
          </cell>
          <cell r="B2843" t="str">
            <v>ARMAÇÃO SECUNDÁRIA, COM 3 ESTRIBOS, SEM ISOLADOR - FORNECIMENTO E INSTALAÇÃO. AF_07/2020</v>
          </cell>
          <cell r="C2843" t="str">
            <v>UN</v>
          </cell>
          <cell r="D2843" t="str">
            <v>96,30</v>
          </cell>
        </row>
        <row r="2844">
          <cell r="A2844">
            <v>101545</v>
          </cell>
          <cell r="B2844" t="str">
            <v>ARMAÇÃO SECUNDÁRIA, COM 4 ESTRIBOS, SEM ISOLADOR - FORNECIMENTO E INSTALAÇÃO. AF_07/2020</v>
          </cell>
          <cell r="C2844" t="str">
            <v>UN</v>
          </cell>
          <cell r="D2844" t="str">
            <v>135,68</v>
          </cell>
        </row>
        <row r="2845">
          <cell r="A2845">
            <v>101546</v>
          </cell>
          <cell r="B2845" t="str">
            <v>ISOLADOR, TIPO PINO, PARA TENSÃO 15 KV - FORNECIMENTO E INSTALAÇÃO. AF_07/2020</v>
          </cell>
          <cell r="C2845" t="str">
            <v>UN</v>
          </cell>
          <cell r="D2845" t="str">
            <v>20,83</v>
          </cell>
        </row>
        <row r="2846">
          <cell r="A2846">
            <v>101547</v>
          </cell>
          <cell r="B2846" t="str">
            <v>ISOLADOR, TIPO DISCO, PARA TENSÃO 15 KV - FORNECIMENTO E INSTALAÇÃO. AF_07/2020</v>
          </cell>
          <cell r="C2846" t="str">
            <v>UN</v>
          </cell>
          <cell r="D2846" t="str">
            <v>65,30</v>
          </cell>
        </row>
        <row r="2847">
          <cell r="A2847">
            <v>101548</v>
          </cell>
          <cell r="B2847" t="str">
            <v>ISOLADOR, TIPO ROLDANA, PARA BAIXA TENSÃO - FORNECIMENTO E INSTALAÇÃO. AF_07/2020</v>
          </cell>
          <cell r="C2847" t="str">
            <v>UN</v>
          </cell>
          <cell r="D2847" t="str">
            <v>5,14</v>
          </cell>
        </row>
        <row r="2848">
          <cell r="A2848">
            <v>101549</v>
          </cell>
          <cell r="B2848" t="str">
            <v>GRAMPO PARALELO METÁLICO, PARA REDES AÉREAS DE DISTRIBUIÇÃO DE ENERGIA ELÉTRICA DE BAIXA TENSÃO - FORNECIMENTO E INSTALAÇÃO. AF_07/2020</v>
          </cell>
          <cell r="C2848" t="str">
            <v>UN</v>
          </cell>
          <cell r="D2848" t="str">
            <v>13,52</v>
          </cell>
        </row>
        <row r="2849">
          <cell r="A2849">
            <v>101553</v>
          </cell>
          <cell r="B2849" t="str">
            <v>ALÇA PREFORMADA DE DISTRIBUIÇÃO, EM  AÇO GALVANIZADO, AWG 1 - FORNECIMENTO E INSTALAÇÃO. AF_07/2020</v>
          </cell>
          <cell r="C2849" t="str">
            <v>UN</v>
          </cell>
          <cell r="D2849" t="str">
            <v>10,24</v>
          </cell>
        </row>
        <row r="2850">
          <cell r="A2850">
            <v>101554</v>
          </cell>
          <cell r="B2850" t="str">
            <v>ALÇA PREFORMADA DE DISTRIBUIÇÃO, EM  AÇO GALVANIZADO, AWG 2 - FORNECIMENTO E INSTALAÇÃO. AF_07/2020</v>
          </cell>
          <cell r="C2850" t="str">
            <v>UN</v>
          </cell>
          <cell r="D2850" t="str">
            <v>7,40</v>
          </cell>
        </row>
        <row r="2851">
          <cell r="A2851">
            <v>101555</v>
          </cell>
          <cell r="B2851" t="str">
            <v>ALÇA PREFORMADA DE DISTRIBUIÇÃO, EM  AÇO GALVANIZADO, AWG 4 - FORNECIMENTO E INSTALAÇÃO. AF_07/2020</v>
          </cell>
          <cell r="C2851" t="str">
            <v>UN</v>
          </cell>
          <cell r="D2851" t="str">
            <v>4,82</v>
          </cell>
        </row>
        <row r="2852">
          <cell r="A2852">
            <v>101556</v>
          </cell>
          <cell r="B2852" t="str">
            <v>ALÇA PREFORMADA DE DISTRIBUIÇÃO, EM  AÇO GALVANIZADO, AWG 6 - FORNECIMENTO E INSTALAÇÃO. AF_07/2020</v>
          </cell>
          <cell r="C2852" t="str">
            <v>UN</v>
          </cell>
          <cell r="D2852" t="str">
            <v>4,41</v>
          </cell>
        </row>
        <row r="2853">
          <cell r="A2853">
            <v>101560</v>
          </cell>
          <cell r="B2853" t="str">
            <v>CABO DE COBRE FLEXÍVEL ISOLADO, 10 MM², 0,6/1,0 KV, PARA REDE AÉREA DE DISTRIBUIÇÃO DE ENERGIA ELÉTRICA DE BAIXA TENSÃO - FORNECIMENTO E INSTALAÇÃO. AF_07/2020</v>
          </cell>
          <cell r="C2853" t="str">
            <v>M</v>
          </cell>
          <cell r="D2853" t="str">
            <v>6,30</v>
          </cell>
        </row>
        <row r="2854">
          <cell r="A2854">
            <v>101561</v>
          </cell>
          <cell r="B2854" t="str">
            <v>CABO DE COBRE FLEXÍVEL ISOLADO, 16 MM², 0,6/1,0 KV, PARA REDE AÉREA DE DISTRIBUIÇÃO DE ENERGIA ELÉTRICA DE BAIXA TENSÃO - FORNECIMENTO E INSTALAÇÃO. AF_07/2020</v>
          </cell>
          <cell r="C2854" t="str">
            <v>M</v>
          </cell>
          <cell r="D2854" t="str">
            <v>9,63</v>
          </cell>
        </row>
        <row r="2855">
          <cell r="A2855">
            <v>101562</v>
          </cell>
          <cell r="B2855" t="str">
            <v>CABO DE COBRE FLEXÍVEL ISOLADO, 25 MM², 0,6/1,0 KV, PARA REDE AÉREA DE DISTRIBUIÇÃO DE ENERGIA ELÉTRICA DE BAIXA TENSÃO - FORNECIMENTO E INSTALAÇÃO. AF_07/2020</v>
          </cell>
          <cell r="C2855" t="str">
            <v>M</v>
          </cell>
          <cell r="D2855" t="str">
            <v>14,65</v>
          </cell>
        </row>
        <row r="2856">
          <cell r="A2856">
            <v>101563</v>
          </cell>
          <cell r="B2856" t="str">
            <v>CABO DE COBRE FLEXÍVEL ISOLADO, 35 MM², 0,6/1,0 KV, PARA REDE AÉREA DE DISTRIBUIÇÃO DE ENERGIA ELÉTRICA DE BAIXA TENSÃO - FORNECIMENTO E INSTALAÇÃO. AF_07/2020</v>
          </cell>
          <cell r="C2856" t="str">
            <v>M</v>
          </cell>
          <cell r="D2856" t="str">
            <v>20,17</v>
          </cell>
        </row>
        <row r="2857">
          <cell r="A2857">
            <v>101564</v>
          </cell>
          <cell r="B2857" t="str">
            <v>CABO DE COBRE FLEXÍVEL ISOLADO, 50 MM², 0,6/1,0 KV, PARA REDE AÉREA DE DISTRIBUIÇÃO DE ENERGIA ELÉTRICA DE BAIXA TENSÃO - FORNECIMENTO E INSTALAÇÃO. AF_07/2020</v>
          </cell>
          <cell r="C2857" t="str">
            <v>M</v>
          </cell>
          <cell r="D2857" t="str">
            <v>28,74</v>
          </cell>
        </row>
        <row r="2858">
          <cell r="A2858">
            <v>101565</v>
          </cell>
          <cell r="B2858" t="str">
            <v>CABO DE COBRE FLEXÍVEL ISOLADO, 70 MM², 0,6/1,0 KV, PARA REDE AÉREA DE DISTRIBUIÇÃO DE ENERGIA ELÉTRICA DE BAIXA TENSÃO - FORNECIMENTO E INSTALAÇÃO. AF_07/2020</v>
          </cell>
          <cell r="C2858" t="str">
            <v>M</v>
          </cell>
          <cell r="D2858" t="str">
            <v>39,80</v>
          </cell>
        </row>
        <row r="2859">
          <cell r="A2859">
            <v>101567</v>
          </cell>
          <cell r="B2859" t="str">
            <v>CABO DE COBRE FLEXÍVEL ISOLADO, 95 MM², 0,6/1,0 KV, PARA REDE AÉREA DE DISTRIBUIÇÃO DE ENERGIA ELÉTRICA DE BAIXA TENSÃO - FORNECIMENTO E INSTALAÇÃO. AF_07/2020</v>
          </cell>
          <cell r="C2859" t="str">
            <v>M</v>
          </cell>
          <cell r="D2859" t="str">
            <v>52,85</v>
          </cell>
        </row>
        <row r="2860">
          <cell r="A2860">
            <v>101568</v>
          </cell>
          <cell r="B2860" t="str">
            <v>CABO DE COBRE FLEXÍVEL ISOLADO, 120 MM², 0,6/1,0 KV, PARA REDE AÉREA DE DISTRIBUIÇÃO DE ENERGIA ELÉTRICA DE BAIXA TENSÃO - FORNECIMENTO E INSTALAÇÃO. AF_07/2020</v>
          </cell>
          <cell r="C2860" t="str">
            <v>M</v>
          </cell>
          <cell r="D2860" t="str">
            <v>68,78</v>
          </cell>
        </row>
        <row r="2861">
          <cell r="A2861">
            <v>100578</v>
          </cell>
          <cell r="B2861" t="str">
            <v>ASSENTAMENTO DE POSTE DE CONCRETO COM COMPRIMENTO NOMINAL DE 9 M, CARGA NOMINAL MENOR OU IGUAL A 1000 DAN, ENGASTAMENTO SIMPLES COM 1,5 M DE SOLO (NÃO INCLUI FORNECIMENTO). AF_11/2019</v>
          </cell>
          <cell r="C2861" t="str">
            <v>UN</v>
          </cell>
          <cell r="D2861" t="str">
            <v>270,74</v>
          </cell>
        </row>
        <row r="2862">
          <cell r="A2862">
            <v>100579</v>
          </cell>
          <cell r="B2862" t="str">
            <v>ASSENTAMENTO DE POSTE DE CONCRETO COM COMPRIMENTO NOMINAL DE 10 M, CARGA NOMINAL MENOR OU IGUAL A 1000 DAN, ENGASTAMENTO SIMPLES COM 1,6 M DE SOLO (NÃO INCLUI FORNECIMENTO). AF_11/2019</v>
          </cell>
          <cell r="C2862" t="str">
            <v>UN</v>
          </cell>
          <cell r="D2862" t="str">
            <v>296,53</v>
          </cell>
        </row>
        <row r="2863">
          <cell r="A2863">
            <v>100580</v>
          </cell>
          <cell r="B2863" t="str">
            <v>ASSENTAMENTO DE POSTE DE CONCRETO COM COMPRIMENTO NOMINAL DE 10 M, CARGA NOMINAL MAIOR QUE 1000 DAN, ENGASTAMENTO SIMPLES COM 1,6 M DE SOLO (NÃO INCLUI FORNECIMENTO). AF_11/2019</v>
          </cell>
          <cell r="C2863" t="str">
            <v>UN</v>
          </cell>
          <cell r="D2863" t="str">
            <v>327,79</v>
          </cell>
        </row>
        <row r="2864">
          <cell r="A2864">
            <v>100581</v>
          </cell>
          <cell r="B2864" t="str">
            <v>ASSENTAMENTO DE POSTE DE CONCRETO COM COMPRIMENTO NOMINAL DE 10,5 M, CARGA NOMINAL MENOR OU IGUAL A 1000 DAN, ENGASTAMENTO SIMPLES COM 1,65 M DE SOLO (NÃO INCLUI FORNECIMENTO). AF_11/2019</v>
          </cell>
          <cell r="C2864" t="str">
            <v>UN</v>
          </cell>
          <cell r="D2864" t="str">
            <v>309,30</v>
          </cell>
        </row>
        <row r="2865">
          <cell r="A2865">
            <v>100582</v>
          </cell>
          <cell r="B2865" t="str">
            <v>ASSENTAMENTO DE POSTE DE CONCRETO COM COMPRIMENTO NOMINAL DE 10,5 M, CARGA NOMINAL MAIOR QUE 1000 DAN, ENGASTAMENTO SIMPLES COM 1,65 M DE SOLO (NÃO INCLUI FORNECIMENTO). AF_11/2019</v>
          </cell>
          <cell r="C2865" t="str">
            <v>UN</v>
          </cell>
          <cell r="D2865" t="str">
            <v>365,67</v>
          </cell>
        </row>
        <row r="2866">
          <cell r="A2866">
            <v>100583</v>
          </cell>
          <cell r="B2866" t="str">
            <v>ASSENTAMENTO DE POSTE DE CONCRETO COM COMPRIMENTO NOMINAL DE 11 M, CARGA NOMINAL MENOR OU IGUAL A 1000 DAN, ENGASTAMENTO SIMPLES COM 1,7 M DE SOLO (NÃO INCLUI FORNECIMENTO). AF_11/2019</v>
          </cell>
          <cell r="C2866" t="str">
            <v>UN</v>
          </cell>
          <cell r="D2866" t="str">
            <v>323,09</v>
          </cell>
        </row>
        <row r="2867">
          <cell r="A2867">
            <v>100584</v>
          </cell>
          <cell r="B2867" t="str">
            <v>ASSENTAMENTO DE POSTE DE CONCRETO COM COMPRIMENTO NOMINAL DE 11 M, CARGA NOMINAL MAIOR QUE 1000 DAN, ENGASTAMENTO SIMPLES COM 1,7 M DE SOLO (NÃO INCLUI FORNECIMENTO). AF_11/2019</v>
          </cell>
          <cell r="C2867" t="str">
            <v>UN</v>
          </cell>
          <cell r="D2867" t="str">
            <v>356,96</v>
          </cell>
        </row>
        <row r="2868">
          <cell r="A2868">
            <v>100585</v>
          </cell>
          <cell r="B2868" t="str">
            <v>ASSENTAMENTO DE POSTE DE CONCRETO COM COMPRIMENTO NOMINAL DE 12 M, CARGA NOMINAL MENOR OU IGUAL A 1000 DAN, ENGASTAMENTO SIMPLES COM 1,8 M DE SOLO (NÃO INCLUI FORNECIMENTO). AF_11/2019</v>
          </cell>
          <cell r="C2868" t="str">
            <v>UN</v>
          </cell>
          <cell r="D2868" t="str">
            <v>349,78</v>
          </cell>
        </row>
        <row r="2869">
          <cell r="A2869">
            <v>100586</v>
          </cell>
          <cell r="B2869" t="str">
            <v>ASSENTAMENTO DE POSTE DE CONCRETO COM COMPRIMENTO NOMINAL DE 12 M, CARGA NOMINAL MAIOR QUE 1000 DAN, ENGASTAMENTO SIMPLES COM 1,8 M DE SOLO (NÃO INCLUI FORNECIMENTO). AF_11/2019</v>
          </cell>
          <cell r="C2869" t="str">
            <v>UN</v>
          </cell>
          <cell r="D2869" t="str">
            <v>403,76</v>
          </cell>
        </row>
        <row r="2870">
          <cell r="A2870">
            <v>100587</v>
          </cell>
          <cell r="B2870" t="str">
            <v>ASSENTAMENTO DE POSTE DE CONCRETO COM COMPRIMENTO NOMINAL DE 13 M, CARGA NOMINAL MENOR OU IGUAL A 1000 DAN, ENGASTAMENTO SIMPLES COM 1,9 M DE SOLO (NÃO INCLUI FORNECIMENTO). AF_11/2019</v>
          </cell>
          <cell r="C2870" t="str">
            <v>UN</v>
          </cell>
          <cell r="D2870" t="str">
            <v>377,56</v>
          </cell>
        </row>
        <row r="2871">
          <cell r="A2871">
            <v>100588</v>
          </cell>
          <cell r="B2871" t="str">
            <v>ASSENTAMENTO DE POSTE DE CONCRETO COM COMPRIMENTO NOMINAL DE 13 M, CARGA NOMINAL MAIOR QUE 1000 DAN, ENGASTAMENTO SIMPLES COM 1,9 M DE SOLO (NÃO INCLUI FORNECIMENTO). AF_11/2019</v>
          </cell>
          <cell r="C2871" t="str">
            <v>UN</v>
          </cell>
          <cell r="D2871" t="str">
            <v>419,52</v>
          </cell>
        </row>
        <row r="2872">
          <cell r="A2872">
            <v>100589</v>
          </cell>
          <cell r="B2872" t="str">
            <v>ASSENTAMENTO DE POSTE DE CONCRETO COM COMPRIMENTO NOMINAL DE 13,5 M, CARGA NOMINAL MENOR OU IGUAL A 1000 DAN, ENGASTAMENTO SIMPLES COM 1,95 M DE SOLO (NÃO INCLUI FORNECIMENTO). AF_11/2019</v>
          </cell>
          <cell r="C2872" t="str">
            <v>UN</v>
          </cell>
          <cell r="D2872" t="str">
            <v>420,61</v>
          </cell>
        </row>
        <row r="2873">
          <cell r="A2873">
            <v>100590</v>
          </cell>
          <cell r="B2873" t="str">
            <v>ASSENTAMENTO DE POSTE DE CONCRETO COM COMPRIMENTO NOMINAL DE 13,5 M, CARGA NOMINAL MAIOR QUE 1000 DAN, ENGASTAMENTO SIMPLES COM 1,95 M DE SOLO (NÃO INCLUI FORNECIMENTO). AF_11/2019</v>
          </cell>
          <cell r="C2873" t="str">
            <v>UN</v>
          </cell>
          <cell r="D2873" t="str">
            <v>462,12</v>
          </cell>
        </row>
        <row r="2874">
          <cell r="A2874">
            <v>100591</v>
          </cell>
          <cell r="B2874" t="str">
            <v>ASSENTAMENTO DE POSTE DE CONCRETO COM COMPRIMENTO NOMINAL DE 14 M, CARGA NOMINAL MENOR OU IGUAL A 1000 DAN, ENGASTAMENTO SIMPLES COM 2 M DE SOLO (NÃO INCLUI FORNECIMENTO). AF_11/2019</v>
          </cell>
          <cell r="C2874" t="str">
            <v>UN</v>
          </cell>
          <cell r="D2874" t="str">
            <v>416,32</v>
          </cell>
        </row>
        <row r="2875">
          <cell r="A2875">
            <v>100592</v>
          </cell>
          <cell r="B2875" t="str">
            <v>ASSENTAMENTO DE POSTE DE CONCRETO COM COMPRIMENTO NOMINAL DE 14 M, CARGA NOMINAL MAIOR QUE 1000 DAN, ENGASTAMENTO SIMPLES COM 2 M DE SOLO (NÃO INCLUI FORNECIMENTO). AF_11/2019</v>
          </cell>
          <cell r="C2875" t="str">
            <v>UN</v>
          </cell>
          <cell r="D2875" t="str">
            <v>450,70</v>
          </cell>
        </row>
        <row r="2876">
          <cell r="A2876">
            <v>100593</v>
          </cell>
          <cell r="B2876" t="str">
            <v>ASSENTAMENTO DE POSTE DE CONCRETO COM COMPRIMENTO NOMINAL DE 15 M, CARGA NOMINAL MENOR OU IGUAL A 1000 DAN, ENGASTAMENTO SIMPLES COM 2,1 M DE SOLO (NÃO INCLUI FORNECIMENTO). AF_11/2019</v>
          </cell>
          <cell r="C2876" t="str">
            <v>UN</v>
          </cell>
          <cell r="D2876" t="str">
            <v>445,96</v>
          </cell>
        </row>
        <row r="2877">
          <cell r="A2877">
            <v>100594</v>
          </cell>
          <cell r="B2877" t="str">
            <v>ASSENTAMENTO DE POSTE DE CONCRETO COM COMPRIMENTO NOMINAL DE 15 M, CARGA NOMINAL MAIOR QUE 1000 DAN, ENGASTAMENTO SIMPLES COM 2,1 M DE SOLO (NÃO INCLUI FORNECIMENTO). AF_11/2019</v>
          </cell>
          <cell r="C2877" t="str">
            <v>UN</v>
          </cell>
          <cell r="D2877" t="str">
            <v>504,21</v>
          </cell>
        </row>
        <row r="2878">
          <cell r="A2878">
            <v>100595</v>
          </cell>
          <cell r="B2878" t="str">
            <v>ASSENTAMENTO DE POSTE DE CONCRETO COM COMPRIMENTO NOMINAL DE 18 M, CARGA NOMINAL MENOR OU IGUAL A 1000 DAN, ENGASTAMENTO SIMPLES COM 2,4 M DE SOLO (NÃO INCLUI FORNECIMENTO). AF_11/2019</v>
          </cell>
          <cell r="C2878" t="str">
            <v>UN</v>
          </cell>
          <cell r="D2878" t="str">
            <v>534,95</v>
          </cell>
        </row>
        <row r="2879">
          <cell r="A2879">
            <v>100596</v>
          </cell>
          <cell r="B2879" t="str">
            <v>ASSENTAMENTO DE POSTE DE CONCRETO COM COMPRIMENTO NOMINAL DE 18 M, CARGA NOMINAL MAIOR QUE 1000 DAN, ENGASTAMENTO SIMPLES COM 2,4 M DE SOLO (NÃO INCLUI FORNECIMENTO). AF_11/2019</v>
          </cell>
          <cell r="C2879" t="str">
            <v>UN</v>
          </cell>
          <cell r="D2879" t="str">
            <v>613,49</v>
          </cell>
        </row>
        <row r="2880">
          <cell r="A2880">
            <v>100597</v>
          </cell>
          <cell r="B2880" t="str">
            <v>ASSENTAMENTO DE POSTE DE CONCRETO COM COMPRIMENTO NOMINAL DE 20 M, CARGA NOMINAL MENOR OU IGUAL A 1000 DAN, ENGASTAMENTO SIMPLES COM 2,6 M DE SOLO (NÃO INCLUI FORNECIMENTO). AF_11/2019</v>
          </cell>
          <cell r="C2880" t="str">
            <v>UN</v>
          </cell>
          <cell r="D2880" t="str">
            <v>621,00</v>
          </cell>
        </row>
        <row r="2881">
          <cell r="A2881">
            <v>100598</v>
          </cell>
          <cell r="B2881" t="str">
            <v>ASSENTAMENTO DE POSTE DE CONCRETO COM COMPRIMENTO NOMINAL DE 20 M, CARGA NOMINAL MAIOR QUE 1000, ENGASTAMENTO SIMPLES COM 2,6 M DE SOLO (NÃO INCLUI FORNECIMENTO). AF_11/2019</v>
          </cell>
          <cell r="C2881" t="str">
            <v>UN</v>
          </cell>
          <cell r="D2881" t="str">
            <v>685,76</v>
          </cell>
        </row>
        <row r="2882">
          <cell r="A2882">
            <v>100599</v>
          </cell>
          <cell r="B2882" t="str">
            <v>ASSENTAMENTO DE POSTE DE CONCRETO COM COMPRIMENTO NOMINAL DE 9 M, CARGA NOMINAL DE 150 DAN, ENGASTAMENTO BASE CONCRETADA COM 1 M DE CONCRETO E 0,5 M DE SOLO (NÃO INCLUI FORNECIMENTO). AF_11/2019</v>
          </cell>
          <cell r="C2882" t="str">
            <v>UN</v>
          </cell>
          <cell r="D2882" t="str">
            <v>293,17</v>
          </cell>
        </row>
        <row r="2883">
          <cell r="A2883">
            <v>100600</v>
          </cell>
          <cell r="B2883" t="str">
            <v>ASSENTAMENTO DE POSTE DE CONCRETO COM COMPRIMENTO NOMINAL DE 9 M, CARGA NOMINAL DE 300 DAN, ENGASTAMENTO BASE CONCRETADA COM 1 M DE CONCRETO E 0,5 M DE SOLO (NÃO INCLUI FORNECIMENTO). AF_11/2019</v>
          </cell>
          <cell r="C2883" t="str">
            <v>UN</v>
          </cell>
          <cell r="D2883" t="str">
            <v>361,38</v>
          </cell>
        </row>
        <row r="2884">
          <cell r="A2884">
            <v>100601</v>
          </cell>
          <cell r="B2884" t="str">
            <v>ASSENTAMENTO DE POSTE DE CONCRETO COM COMPRIMENTO NOMINAL DE 9 M, CARGA NOMINAL DE 400 DAN, ENGASTAMENTO BASE CONCRETADA COM 1 M DE CONCRETO E 0,5 M DE SOLO (NÃO INCLUI FORNECIMENTO). AF_11/2019</v>
          </cell>
          <cell r="C2884" t="str">
            <v>UN</v>
          </cell>
          <cell r="D2884" t="str">
            <v>480,14</v>
          </cell>
        </row>
        <row r="2885">
          <cell r="A2885">
            <v>100602</v>
          </cell>
          <cell r="B2885" t="str">
            <v>ASSENTAMENTO DE POSTE DE CONCRETO COM COMPRIMENTO NOMINAL DE 9 M, CARGA NOMINAL DE 600 DAN, ENGASTAMENTO BASE CONCRETADA COM 1 M DE CONCRETO E 0,5 M DE SOLO (NÃO INCLUI FORNECIMENTO). AF_11/2019</v>
          </cell>
          <cell r="C2885" t="str">
            <v>UN</v>
          </cell>
          <cell r="D2885" t="str">
            <v>628,27</v>
          </cell>
        </row>
        <row r="2886">
          <cell r="A2886">
            <v>100603</v>
          </cell>
          <cell r="B2886" t="str">
            <v>ASSENTAMENTO DE POSTE DE CONCRETO COM COMPRIMENTO NOMINAL DE 9 M, CARGA NOMINAL DE 1000 DAN, ENGASTAMENTO BASE CONCRETADA COM 1 M DE CONCRETO E 0,5 M DE SOLO (NÃO INCLUI FORNECIMENTO). AF_11/2019</v>
          </cell>
          <cell r="C2886" t="str">
            <v>UN</v>
          </cell>
          <cell r="D2886" t="str">
            <v>1.007,96</v>
          </cell>
        </row>
        <row r="2887">
          <cell r="A2887">
            <v>100604</v>
          </cell>
          <cell r="B2887" t="str">
            <v>ASSENTAMENTO DE POSTE DE CONCRETO COM COMPRIMENTO NOMINAL DE 10 M, CARGA NOMINAL DE 300 DAN, ENGASTAMENTO BASE CONCRETADA COM 1 M DE CONCRETO E 0,6 M DE SOLO (NÃO INCLUI FORNECIMENTO). AF_11/2019</v>
          </cell>
          <cell r="C2887" t="str">
            <v>UN</v>
          </cell>
          <cell r="D2887" t="str">
            <v>380,00</v>
          </cell>
        </row>
        <row r="2888">
          <cell r="A2888">
            <v>100605</v>
          </cell>
          <cell r="B2888" t="str">
            <v>ASSENTAMENTO DE POSTE DE CONCRETO COM COMPRIMENTO NOMINAL DE 10 M, CARGA NOMINAL DE 600 DAN, ENGASTAMENTO BASE CONCRETADA COM 1 M DE CONCRETO E 0,6 M DE SOLO (NÃO INCLUI FORNECIMENTO). AF_11/2019</v>
          </cell>
          <cell r="C2888" t="str">
            <v>UN</v>
          </cell>
          <cell r="D2888" t="str">
            <v>652,54</v>
          </cell>
        </row>
        <row r="2889">
          <cell r="A2889">
            <v>100606</v>
          </cell>
          <cell r="B2889" t="str">
            <v>ASSENTAMENTO DE POSTE DE CONCRETO COM COMPRIMENTO NOMINAL DE 10 M, CARGA NOMINAL DE 1000 DAN, ENGASTAMENTO BASE CONCRETADA COM 1 M DE CONCRETO E 0,6 M DE SOLO (NÃO INCLUI FORNECIMENTO). AF_11/2019</v>
          </cell>
          <cell r="C2889" t="str">
            <v>UN</v>
          </cell>
          <cell r="D2889" t="str">
            <v>1.039,49</v>
          </cell>
        </row>
        <row r="2890">
          <cell r="A2890">
            <v>100607</v>
          </cell>
          <cell r="B2890" t="str">
            <v>ASSENTAMENTO DE POSTE DE CONCRETO COM COMPRIMENTO NOMINAL DE 10,5 M, CARGA NOMINAL DE 300 DAN, ENGASTAMENTO BASE CONCRETADA COM 1 M DE CONCRETO E 0,65 M DE SOLO (NÃO INCLUI FORNECIMENTO). AF_11/2019</v>
          </cell>
          <cell r="C2890" t="str">
            <v>UN</v>
          </cell>
          <cell r="D2890" t="str">
            <v>388,65</v>
          </cell>
        </row>
        <row r="2891">
          <cell r="A2891">
            <v>100608</v>
          </cell>
          <cell r="B2891" t="str">
            <v>ASSENTAMENTO DE POSTE DE CONCRETO COM COMPRIMENTO NOMINAL DE 10,5 M, CARGA NOMINAL DE 600 DAN, ENGASTAMENTO BASE CONCRETADA COM 1 M DE CONCRETO E 0,65 M DE SOLO (NÃO INCLUI FORNECIMENTO). AF_11/2019</v>
          </cell>
          <cell r="C2891" t="str">
            <v>UN</v>
          </cell>
          <cell r="D2891" t="str">
            <v>664,50</v>
          </cell>
        </row>
        <row r="2892">
          <cell r="A2892">
            <v>100609</v>
          </cell>
          <cell r="B2892" t="str">
            <v>ASSENTAMENTO DE POSTE DE CONCRETO COM COMPRIMENTO NOMINAL DE 10,5 M, CARGA NOMINAL DE 1000 DAN, ENGASTAMENTO BASE CONCRETADA COM 1 M DE CONCRETO E 0,65 M DE SOLO (NÃO INCLUI FORNECIMENTO). AF_11/2019</v>
          </cell>
          <cell r="C2892" t="str">
            <v>UN</v>
          </cell>
          <cell r="D2892" t="str">
            <v>1.056,50</v>
          </cell>
        </row>
        <row r="2893">
          <cell r="A2893">
            <v>100610</v>
          </cell>
          <cell r="B2893" t="str">
            <v>ASSENTAMENTO DE POSTE DE CONCRETO COM COMPRIMENTO NOMINAL DE 11 M, CARGA NOMINAL DE 300 DAN, ENGASTAMENTO BASE CONCRETADA COM 1 M DE CONCRETO E 0,7 M DE SOLO (NÃO INCLUI FORNECIMENTO). AF_11/2019</v>
          </cell>
          <cell r="C2893" t="str">
            <v>UN</v>
          </cell>
          <cell r="D2893" t="str">
            <v>397,26</v>
          </cell>
        </row>
        <row r="2894">
          <cell r="A2894">
            <v>100611</v>
          </cell>
          <cell r="B2894" t="str">
            <v>ASSENTAMENTO DE POSTE DE CONCRETO COM COMPRIMENTO NOMINAL DE 11 M, CARGA NOMINAL DE 400 DAN, ENGASTAMENTO BASE CONCRETADA COM 1 M DE CONCRETO E 0,7 M DE SOLO (NÃO INCLUI FORNECIMENTO). AF_11/2019</v>
          </cell>
          <cell r="C2894" t="str">
            <v>UN</v>
          </cell>
          <cell r="D2894" t="str">
            <v>521,01</v>
          </cell>
        </row>
        <row r="2895">
          <cell r="A2895">
            <v>100612</v>
          </cell>
          <cell r="B2895" t="str">
            <v>ASSENTAMENTO DE POSTE DE CONCRETO COM COMPRIMENTO NOMINAL DE 11 M, CARGA NOMINAL DE 600 DAN, ENGASTAMENTO BASE CONCRETADA COM 1 M DE CONCRETO E 0,7 M DE SOLO (NÃO INCLUI FORNECIMENTO). AF_11/2019</v>
          </cell>
          <cell r="C2895" t="str">
            <v>UN</v>
          </cell>
          <cell r="D2895" t="str">
            <v>676,10</v>
          </cell>
        </row>
        <row r="2896">
          <cell r="A2896">
            <v>100613</v>
          </cell>
          <cell r="B2896" t="str">
            <v>ASSENTAMENTO DE POSTE DE CONCRETO COM COMPRIMENTO NOMINAL DE 11 M, CARGA NOMINAL DE 1000 DAN, ENGASTAMENTO BASE CONCRETADA COM 1 M DE CONCRETO E 0,7 M DE SOLO (NÃO INCLUI FORNECIMENTO). AF_11/2019</v>
          </cell>
          <cell r="C2896" t="str">
            <v>UN</v>
          </cell>
          <cell r="D2896" t="str">
            <v>1.072,98</v>
          </cell>
        </row>
        <row r="2897">
          <cell r="A2897">
            <v>100614</v>
          </cell>
          <cell r="B2897" t="str">
            <v>ASSENTAMENTO DE POSTE DE CONCRETO COM COMPRIMENTO NOMINAL DE 12 M, CARGA NOMINAL DE 400 DAN, ENGASTAMENTO BASE CONCRETADA COM 1 M DE CONCRETO E 0,8 M DE SOLO (NÃO INCLUI FORNECIMENTO). AF_11/2019</v>
          </cell>
          <cell r="C2897" t="str">
            <v>UN</v>
          </cell>
          <cell r="D2897" t="str">
            <v>540,91</v>
          </cell>
        </row>
        <row r="2898">
          <cell r="A2898">
            <v>100615</v>
          </cell>
          <cell r="B2898" t="str">
            <v>ASSENTAMENTO DE POSTE DE CONCRETO COM COMPRIMENTO NOMINAL DE 12 M, CARGA NOMINAL DE 600 DAN, ENGASTAMENTO BASE CONCRETADA COM 1 M DE CONCRETO E 0,8 M DE SOLO (NÃO INCLUI FORNECIMENTO). AF_11/2019</v>
          </cell>
          <cell r="C2898" t="str">
            <v>UN</v>
          </cell>
          <cell r="D2898" t="str">
            <v>699,00</v>
          </cell>
        </row>
        <row r="2899">
          <cell r="A2899">
            <v>100616</v>
          </cell>
          <cell r="B2899" t="str">
            <v>ASSENTAMENTO DE POSTE DE CONCRETO COM COMPRIMENTO NOMINAL DE 12 M, CARGA NOMINAL DE 1000 DAN, ENGASTAMENTO BASE CONCRETADA COM 1 M DE CONCRETO E 0,8 M DE SOLO (NÃO INCLUI FORNECIMENTO). AF_11/2019</v>
          </cell>
          <cell r="C2899" t="str">
            <v>UN</v>
          </cell>
          <cell r="D2899" t="str">
            <v>1.107,76</v>
          </cell>
        </row>
        <row r="2900">
          <cell r="A2900">
            <v>100617</v>
          </cell>
          <cell r="B2900" t="str">
            <v>ASSENTAMENTO DE POSTE DE CONCRETO COM COMPRIMENTO NOMINAL DE 13 M, CARGA NOMINAL DE 600 DAN, ENGASTAMENTO BASE CONCRETADA COM 1 M DE CONCRETO E 0,9 M DE SOLO (NÃO INCLUI FORNECIMENTO). AF_11/2019</v>
          </cell>
          <cell r="C2900" t="str">
            <v>UN</v>
          </cell>
          <cell r="D2900" t="str">
            <v>721,72</v>
          </cell>
        </row>
        <row r="2901">
          <cell r="A2901">
            <v>100618</v>
          </cell>
          <cell r="B2901" t="str">
            <v>ASSENTAMENTO DE POSTE DE CONCRETO COM COMPRIMENTO NOMINAL DE 13 M, CARGA NOMINAL DE 1000 DAN, ENGASTAMENTO BASE CONCRETADA COM 1 M DE CONCRETO E 0,9 M DE SOLO - SOMENTE INSTALAÇÃO, SEM FORNECIMENTO. AF_11/2019</v>
          </cell>
          <cell r="C2901" t="str">
            <v>UN</v>
          </cell>
          <cell r="D2901" t="str">
            <v>1.148,10</v>
          </cell>
        </row>
        <row r="2902">
          <cell r="A2902">
            <v>100619</v>
          </cell>
          <cell r="B2902" t="str">
            <v>POSTE DECORATIVO PARA JARDIM EM AÇO TUBULAR, H = *2,5* M, SEM LUMINÁRIA - FORNECIMENTO E INSTALAÇÃO. AF_11/2019</v>
          </cell>
          <cell r="C2902" t="str">
            <v>UN</v>
          </cell>
          <cell r="D2902" t="str">
            <v>323,50</v>
          </cell>
        </row>
        <row r="2903">
          <cell r="A2903">
            <v>100620</v>
          </cell>
          <cell r="B2903" t="str">
            <v>POSTE DE AÇO CONICO CONTÍNUO CURVO SIMPLES, FLANGEADO, H=9M, INCLUSIVE LUMINÁRIA, SEM LÂMPADA - FORNECIMENTO E INSTALACAO. AF_11/2019</v>
          </cell>
          <cell r="C2903" t="str">
            <v>UN</v>
          </cell>
          <cell r="D2903" t="str">
            <v>1.960,22</v>
          </cell>
        </row>
        <row r="2904">
          <cell r="A2904">
            <v>100621</v>
          </cell>
          <cell r="B2904" t="str">
            <v>POSTE DE AÇO CONICO CONTÍNUO CURVO DUPLO, FLANGEADO, H=9M, INCLUSIVE LUMINÁRIAS, SEM LÂMPADAS - FORNECIMENTO E INSTALACAO. AF_11/2019</v>
          </cell>
          <cell r="C2904" t="str">
            <v>UN</v>
          </cell>
          <cell r="D2904" t="str">
            <v>2.189,42</v>
          </cell>
        </row>
        <row r="2905">
          <cell r="A2905">
            <v>100622</v>
          </cell>
          <cell r="B2905" t="str">
            <v>POSTE DE AÇO CONICO CONTÍNUO CURVO SIMPLES, ENGASTADO, H=9M, INCLUSIVE LUMINÁRIA, SEM LÂMPADA - FORNECIMENTO E INSTALACAO. AF_11/2019</v>
          </cell>
          <cell r="C2905" t="str">
            <v>UN</v>
          </cell>
          <cell r="D2905" t="str">
            <v>1.237,62</v>
          </cell>
        </row>
        <row r="2906">
          <cell r="A2906">
            <v>100623</v>
          </cell>
          <cell r="B2906" t="str">
            <v>POSTE DE AÇO CONICO CONTÍNUO CURVO DUPLO, ENGASTADO, H=9M, INCLUSIVE LUMINÁRIAS, SEM LÂMPADAS - FORNECIMENTO E INSTALACAO. AF_11/2019</v>
          </cell>
          <cell r="C2906" t="str">
            <v>UN</v>
          </cell>
          <cell r="D2906" t="str">
            <v>1.334,60</v>
          </cell>
        </row>
        <row r="2907">
          <cell r="A2907">
            <v>72281</v>
          </cell>
          <cell r="B2907" t="str">
            <v>REATOR PARA LAMPADA VAPOR DE MERCURIO USO EXTERNO 220V/400W</v>
          </cell>
          <cell r="C2907" t="str">
            <v>UN</v>
          </cell>
          <cell r="D2907" t="str">
            <v>106,74</v>
          </cell>
        </row>
        <row r="2908">
          <cell r="A2908">
            <v>72282</v>
          </cell>
          <cell r="B2908" t="str">
            <v>REATOR PARA LAMPADA VAPOR DE SODIO ALTA PRESSAO - 220V/250W - USO EXTERNO</v>
          </cell>
          <cell r="C2908" t="str">
            <v>UN</v>
          </cell>
          <cell r="D2908" t="str">
            <v>147,74</v>
          </cell>
        </row>
        <row r="2909">
          <cell r="A2909" t="str">
            <v>73831/2</v>
          </cell>
          <cell r="B2909" t="str">
            <v>LAMPADA DE VAPOR DE MERCURIO DE 250W - FORNECIMENTO E INSTALACAO</v>
          </cell>
          <cell r="C2909" t="str">
            <v>UN</v>
          </cell>
          <cell r="D2909" t="str">
            <v>34,33</v>
          </cell>
        </row>
        <row r="2910">
          <cell r="A2910" t="str">
            <v>73831/3</v>
          </cell>
          <cell r="B2910" t="str">
            <v>LAMPADA DE VAPOR DE MERCURIO DE 400W/250V - FORNECIMENTO E INSTALACAO</v>
          </cell>
          <cell r="C2910" t="str">
            <v>UN</v>
          </cell>
          <cell r="D2910" t="str">
            <v>45,52</v>
          </cell>
        </row>
        <row r="2911">
          <cell r="A2911" t="str">
            <v>73831/4</v>
          </cell>
          <cell r="B2911" t="str">
            <v>LAMPADA MISTA DE 160W - FORNECIMENTO E INSTALACAO</v>
          </cell>
          <cell r="C2911" t="str">
            <v>UN</v>
          </cell>
          <cell r="D2911" t="str">
            <v>22,03</v>
          </cell>
        </row>
        <row r="2912">
          <cell r="A2912" t="str">
            <v>73831/5</v>
          </cell>
          <cell r="B2912" t="str">
            <v>LAMPADA MISTA DE 250W - FORNECIMENTO E INSTALACAO</v>
          </cell>
          <cell r="C2912" t="str">
            <v>UN</v>
          </cell>
          <cell r="D2912" t="str">
            <v>28,69</v>
          </cell>
        </row>
        <row r="2913">
          <cell r="A2913" t="str">
            <v>73831/6</v>
          </cell>
          <cell r="B2913" t="str">
            <v>LAMPADA MISTA DE 500W - FORNECIMENTO E INSTALACAO</v>
          </cell>
          <cell r="C2913" t="str">
            <v>UN</v>
          </cell>
          <cell r="D2913" t="str">
            <v>51,25</v>
          </cell>
        </row>
        <row r="2914">
          <cell r="A2914" t="str">
            <v>73831/7</v>
          </cell>
          <cell r="B2914" t="str">
            <v>LAMPADA DE VAPOR DE SODIO DE 150WX220V - FORNECIMENTO E INSTALACAO</v>
          </cell>
          <cell r="C2914" t="str">
            <v>UN</v>
          </cell>
          <cell r="D2914" t="str">
            <v>40,94</v>
          </cell>
        </row>
        <row r="2915">
          <cell r="A2915" t="str">
            <v>73831/8</v>
          </cell>
          <cell r="B2915" t="str">
            <v>LAMPADA DE VAPOR DE SODIO DE 250WX220V - FORNECIMENTO E INSTALACAO</v>
          </cell>
          <cell r="C2915" t="str">
            <v>UN</v>
          </cell>
          <cell r="D2915" t="str">
            <v>46,77</v>
          </cell>
        </row>
        <row r="2916">
          <cell r="A2916" t="str">
            <v>73831/9</v>
          </cell>
          <cell r="B2916" t="str">
            <v>LAMPADA DE VAPOR DE SODIO DE 400WX220V - FORNECIMENTO E INSTALACAO</v>
          </cell>
          <cell r="C2916" t="str">
            <v>UN</v>
          </cell>
          <cell r="D2916" t="str">
            <v>53,93</v>
          </cell>
        </row>
        <row r="2917">
          <cell r="A2917" t="str">
            <v>74231/1</v>
          </cell>
          <cell r="B2917" t="str">
            <v>LUMINARIA ABERTA PARA ILUMINACAO PUBLICA, PARA LAMPADA A VAPOR DE MERCURIO ATE 400W E MISTA ATE 500W, COM BRACO EM TUBO DE ACO GALV D=50MM PROJ HOR=2.500MM E PROJ VERT= 2.200MM, FORNECIMENTO E INSTALACAO</v>
          </cell>
          <cell r="C2917" t="str">
            <v>UN</v>
          </cell>
          <cell r="D2917" t="str">
            <v>129,32</v>
          </cell>
        </row>
        <row r="2918">
          <cell r="A2918" t="str">
            <v>74246/1</v>
          </cell>
          <cell r="B2918" t="str">
            <v>REFLETOR RETANGULAR FECHADO COM LAMPADA VAPOR METALICO 400 W</v>
          </cell>
          <cell r="C2918" t="str">
            <v>UN</v>
          </cell>
          <cell r="D2918" t="str">
            <v>271,41</v>
          </cell>
        </row>
        <row r="2919">
          <cell r="A2919">
            <v>83399</v>
          </cell>
          <cell r="B2919" t="str">
            <v>RELE FOTOELETRICO P/ COMANDO DE ILUMINACAO EXTERNA 220V/1000W - FORNECIMENTO E INSTALACAO</v>
          </cell>
          <cell r="C2919" t="str">
            <v>UN</v>
          </cell>
          <cell r="D2919" t="str">
            <v>29,96</v>
          </cell>
        </row>
        <row r="2920">
          <cell r="A2920">
            <v>83400</v>
          </cell>
          <cell r="B2920" t="str">
            <v>BRACO P/ ILUMINACAO DE RUAS EM TUBO ACO GALV 1" COMP = 1,20M E INCLINACAO 25GRAUS EM RELACAO AO PLANO VERTICAL P/ FIXACAO EM POSTE OU PAREDE - FORNECIMENTO E INSTALACAO</v>
          </cell>
          <cell r="C2920" t="str">
            <v>UN</v>
          </cell>
          <cell r="D2920" t="str">
            <v>91,18</v>
          </cell>
        </row>
        <row r="2921">
          <cell r="A2921">
            <v>83401</v>
          </cell>
          <cell r="B2921" t="str">
            <v>BRACO P/ LUMINARIA PUBLICA 1 X 1,50 M, EM TUBO ACO GALV 3/4, P/ FIXACAO EM POSTE OU PAREDE - FORNECIMENTO E INSTALACAO</v>
          </cell>
          <cell r="C2921" t="str">
            <v>UN</v>
          </cell>
          <cell r="D2921" t="str">
            <v>91,18</v>
          </cell>
        </row>
        <row r="2922">
          <cell r="A2922">
            <v>83402</v>
          </cell>
          <cell r="B2922" t="str">
            <v>ABRACADEIRA DE FIXACAO DE BRACOS DE LUMINARIAS DE 4" - FORNECIMENTO E INSTALACAO</v>
          </cell>
          <cell r="C2922" t="str">
            <v>UN</v>
          </cell>
          <cell r="D2922" t="str">
            <v>50,85</v>
          </cell>
        </row>
        <row r="2923">
          <cell r="A2923">
            <v>83475</v>
          </cell>
          <cell r="B2923" t="str">
            <v>LUMINARIA FECHADA PARA ILUMINACAO PUBLICA COM REATOR DE PARTIDA RAPIDA COM LAMPADA A VAPOR DE MERCURIO 250W - FORNECIMENTO E INSTALACAO</v>
          </cell>
          <cell r="C2923" t="str">
            <v>UN</v>
          </cell>
          <cell r="D2923" t="str">
            <v>388,79</v>
          </cell>
        </row>
        <row r="2924">
          <cell r="A2924">
            <v>83478</v>
          </cell>
          <cell r="B2924" t="str">
            <v>LUMINARIA FECHADA PARA ILUMINACAO PUBLICA - LAMPADAS DE 250/500W - FORNECIMENTO E INSTALACAO (EXCLUINDO LAMPADAS)</v>
          </cell>
          <cell r="C2924" t="str">
            <v>UN</v>
          </cell>
          <cell r="D2924" t="str">
            <v>276,38</v>
          </cell>
        </row>
        <row r="2925">
          <cell r="A2925">
            <v>83479</v>
          </cell>
          <cell r="B2925" t="str">
            <v>LUMINARIA ESTANQUE - PROTECAO CONTRA AGUA, POEIRA OU IMPACTOS - TIPO AQUATIC PIAL OU EQUIVALENTE</v>
          </cell>
          <cell r="C2925" t="str">
            <v>UN</v>
          </cell>
          <cell r="D2925" t="str">
            <v>109,16</v>
          </cell>
        </row>
        <row r="2926">
          <cell r="A2926">
            <v>83480</v>
          </cell>
          <cell r="B2926" t="str">
            <v>REATOR PARA LAMPADA VAPOR DE MERCURIO 125W  USO EXTERNO</v>
          </cell>
          <cell r="C2926" t="str">
            <v>UN</v>
          </cell>
          <cell r="D2926" t="str">
            <v>84,76</v>
          </cell>
        </row>
        <row r="2927">
          <cell r="A2927">
            <v>83481</v>
          </cell>
          <cell r="B2927" t="str">
            <v>REATOR PARA LAMPADA VAPOR DE MERCURIO 250W USO EXTERNO</v>
          </cell>
          <cell r="C2927" t="str">
            <v>UN</v>
          </cell>
          <cell r="D2927" t="str">
            <v>96,08</v>
          </cell>
        </row>
        <row r="2928">
          <cell r="A2928">
            <v>97600</v>
          </cell>
          <cell r="B2928" t="str">
            <v>REFLETOR EM ALUMÍNIO, DE SUPORTE E ALÇA, COM 1 LÂMPADA VAPOR DE MERCÚRIO DE 125 W, COM REATOR ALTO FATOR DE POTÊNCIA - FORNECIMENTO E INSTALAÇÃO. AF_02/2020</v>
          </cell>
          <cell r="C2928" t="str">
            <v>UN</v>
          </cell>
          <cell r="D2928" t="str">
            <v>207,50</v>
          </cell>
        </row>
        <row r="2929">
          <cell r="A2929">
            <v>97601</v>
          </cell>
          <cell r="B2929" t="str">
            <v>REFLETOR EM ALUMÍNIO, DE SUPORTE E ALÇA, COM LÂMPADA VAPOR DE MERCÚRIO DE 250 W, COM REATOR ALTO FATOR DE POTÊNCIA - FORNECIMENTO E INSTALAÇÃO. AF_02/2020</v>
          </cell>
          <cell r="C2929" t="str">
            <v>UN</v>
          </cell>
          <cell r="D2929" t="str">
            <v>220,98</v>
          </cell>
        </row>
        <row r="2930">
          <cell r="A2930">
            <v>97605</v>
          </cell>
          <cell r="B2930" t="str">
            <v>LUMINÁRIA ARANDELA TIPO MEIA LUA, DE SOBREPOR, COM 1 LÂMPADA LED DE 6 W, SEM REATOR - FORNECIMENTO E INSTALAÇÃO. AF_02/2020</v>
          </cell>
          <cell r="C2930" t="str">
            <v>UN</v>
          </cell>
          <cell r="D2930" t="str">
            <v>53,39</v>
          </cell>
        </row>
        <row r="2931">
          <cell r="A2931">
            <v>97606</v>
          </cell>
          <cell r="B2931" t="str">
            <v>LUMINÁRIA ARANDELA TIPO MEIA LUA, DE SOBREPOR, COM 1 LÂMPADA FLUORESCENTE DE 15 W, SEM REATOR - FORNECIMENTO E INSTALAÇÃO. AF_02/2020</v>
          </cell>
          <cell r="C2931" t="str">
            <v>UN</v>
          </cell>
          <cell r="D2931" t="str">
            <v>56,31</v>
          </cell>
        </row>
        <row r="2932">
          <cell r="A2932">
            <v>97607</v>
          </cell>
          <cell r="B2932" t="str">
            <v>LUMINÁRIA ARANDELA TIPO TARTARUGA, DE SOBREPOR, COM 1 LÂMPADA LED DE 6 W, SEM REATOR - FORNECIMENTO E INSTALAÇÃO. AF_02/2020</v>
          </cell>
          <cell r="C2932" t="str">
            <v>UN</v>
          </cell>
          <cell r="D2932" t="str">
            <v>63,42</v>
          </cell>
        </row>
        <row r="2933">
          <cell r="A2933">
            <v>97608</v>
          </cell>
          <cell r="B2933" t="str">
            <v>LUMINÁRIA ARANDELA TIPO TARTARUGA, COM GRADE, DE SOBREPOR, COM 1 LÂMPADA FLUORESCENTE DE 15 W, SEM REATOR - FORNECIMENTO E INSTALAÇÃO. AF_02/2020</v>
          </cell>
          <cell r="C2933" t="str">
            <v>UN</v>
          </cell>
          <cell r="D2933" t="str">
            <v>66,34</v>
          </cell>
        </row>
        <row r="2934">
          <cell r="A2934" t="str">
            <v>73857/1</v>
          </cell>
          <cell r="B2934" t="str">
            <v>TRANSFORMADOR DISTRIBUICAO  75KVA TRIFASICO 60HZ CLASSE 15KV IMERSO EM ÓLEO MINERAL FORNECIMENTO E INSTALACAO</v>
          </cell>
          <cell r="C2934" t="str">
            <v>UN</v>
          </cell>
          <cell r="D2934" t="str">
            <v>7.065,70</v>
          </cell>
        </row>
        <row r="2935">
          <cell r="A2935" t="str">
            <v>73857/2</v>
          </cell>
          <cell r="B2935" t="str">
            <v>TRANSFORMADOR DISTRIBUICAO  112,5KVA TRIFASICO 60HZ CLASSE 15KV IMERSO EM ÓLEO MINERAL FORNECIMENTO E INSTALACAO</v>
          </cell>
          <cell r="C2935" t="str">
            <v>UN</v>
          </cell>
          <cell r="D2935" t="str">
            <v>8.731,50</v>
          </cell>
        </row>
        <row r="2936">
          <cell r="A2936" t="str">
            <v>73857/3</v>
          </cell>
          <cell r="B2936" t="str">
            <v>TRANSFORMADOR DISTRIBUICAO  150KVA TRIFASICO 60HZ CLASSE 15KV IMERSO EM ÓLEO MINERAL FORNECIMENTO E INSTALACAO</v>
          </cell>
          <cell r="C2936" t="str">
            <v>UN</v>
          </cell>
          <cell r="D2936" t="str">
            <v>11.007,53</v>
          </cell>
        </row>
        <row r="2937">
          <cell r="A2937" t="str">
            <v>73857/4</v>
          </cell>
          <cell r="B2937" t="str">
            <v>TRANSFORMADOR DISTRIBUICAO  225KVA TRIFASICO 60HZ CLASSE 15KV IMERSO EM ÓLEO MINERAL FORNECIMENTO E INSTALACAO</v>
          </cell>
          <cell r="C2937" t="str">
            <v>UN</v>
          </cell>
          <cell r="D2937" t="str">
            <v>15.418,87</v>
          </cell>
        </row>
        <row r="2938">
          <cell r="A2938" t="str">
            <v>73857/5</v>
          </cell>
          <cell r="B2938" t="str">
            <v>TRANSFORMADOR DISTRIBUICAO  300KVA TRIFASICO 60HZ CLASSE 15KV IMERSO EM ÓLEO MINERAL FORNECIMENTO E INSTALACAO</v>
          </cell>
          <cell r="C2938" t="str">
            <v>UN</v>
          </cell>
          <cell r="D2938" t="str">
            <v>17.985,98</v>
          </cell>
        </row>
        <row r="2939">
          <cell r="A2939" t="str">
            <v>73857/6</v>
          </cell>
          <cell r="B2939" t="str">
            <v>TRANSFORMADOR DISTRIBUICAO  500KVA TRIFASICO 60HZ CLASSE 15KV IMERSO EM ÓLEO MINERAL FORNECIMENTO E INSTALACAO</v>
          </cell>
          <cell r="C2939" t="str">
            <v>UN</v>
          </cell>
          <cell r="D2939" t="str">
            <v>29.284,27</v>
          </cell>
        </row>
        <row r="2940">
          <cell r="A2940" t="str">
            <v>73857/7</v>
          </cell>
          <cell r="B2940" t="str">
            <v>TRANSFORMADOR DISTRIBUICAO  30KVA TRIFASICO 60HZ CLASSE 15KV IMERSO EM ÓLEO MINERAL FORNECIMENTO E INSTALACAO</v>
          </cell>
          <cell r="C2940" t="str">
            <v>UN</v>
          </cell>
          <cell r="D2940" t="str">
            <v>4.879,11</v>
          </cell>
        </row>
        <row r="2941">
          <cell r="A2941" t="str">
            <v>73857/8</v>
          </cell>
          <cell r="B2941" t="str">
            <v>TRANSFORMADOR DISTRIBUICAO  45KVA TRIFASICO 60HZ CLASSE 15KV IMERSO EM ÓLEO MINERAL FORNECIMENTO E INSTALACAO</v>
          </cell>
          <cell r="C2941" t="str">
            <v>UN</v>
          </cell>
          <cell r="D2941" t="str">
            <v>5.462,23</v>
          </cell>
        </row>
        <row r="2942">
          <cell r="A2942" t="str">
            <v>73857/9</v>
          </cell>
          <cell r="B2942" t="str">
            <v>TRANSFORMADOR DISTRIBUICAO  750KVA TRIFASICO 60HZ CLASSE 15KV IMERSO EM ÓLEO MINERAL FORNECIMENTO E INSTALACAO</v>
          </cell>
          <cell r="C2942" t="str">
            <v>UN</v>
          </cell>
          <cell r="D2942" t="str">
            <v>40.130,22</v>
          </cell>
        </row>
        <row r="2943">
          <cell r="A2943" t="str">
            <v>73857/10</v>
          </cell>
          <cell r="B2943" t="str">
            <v>TRANSFORMADOR DISTRIBUICAO  1000KVA TRIFASICO 60HZ CLASSE 15KV IMERSO EM ÓLEO MINERAL FORNECIMENTO E INSTALACAO</v>
          </cell>
          <cell r="C2943" t="str">
            <v>UN</v>
          </cell>
          <cell r="D2943" t="str">
            <v>56.138,47</v>
          </cell>
        </row>
        <row r="2944">
          <cell r="A2944">
            <v>93128</v>
          </cell>
          <cell r="B2944" t="str">
            <v>PONTO DE ILUMINAÇÃO RESIDENCIAL INCLUINDO INTERRUPTOR SIMPLES, CAIXA ELÉTRICA, ELETRODUTO, CABO, RASGO, QUEBRA E CHUMBAMENTO (EXCLUINDO LUMINÁRIA E LÂMPADA). AF_01/2016</v>
          </cell>
          <cell r="C2944" t="str">
            <v>UN</v>
          </cell>
          <cell r="D2944" t="str">
            <v>98,20</v>
          </cell>
        </row>
        <row r="2945">
          <cell r="A2945">
            <v>93137</v>
          </cell>
          <cell r="B2945" t="str">
            <v>PONTO DE ILUMINAÇÃO RESIDENCIAL INCLUINDO INTERRUPTOR SIMPLES (2 MÓDULOS), CAIXA ELÉTRICA, ELETRODUTO, CABO, RASGO, QUEBRA E CHUMBAMENTO (EXCLUINDO LUMINÁRIA E LÂMPADA). AF_01/2016</v>
          </cell>
          <cell r="C2945" t="str">
            <v>UN</v>
          </cell>
          <cell r="D2945" t="str">
            <v>116,47</v>
          </cell>
        </row>
        <row r="2946">
          <cell r="A2946">
            <v>93138</v>
          </cell>
          <cell r="B2946" t="str">
            <v>PONTO DE ILUMINAÇÃO RESIDENCIAL INCLUINDO INTERRUPTOR PARALELO, CAIXA ELÉTRICA, ELETRODUTO, CABO, RASGO, QUEBRA E CHUMBAMENTO (EXCLUINDO LUMINÁRIA E LÂMPADA). AF_01/2016</v>
          </cell>
          <cell r="C2946" t="str">
            <v>UN</v>
          </cell>
          <cell r="D2946" t="str">
            <v>109,96</v>
          </cell>
        </row>
        <row r="2947">
          <cell r="A2947">
            <v>93139</v>
          </cell>
          <cell r="B2947" t="str">
            <v>PONTO DE ILUMINAÇÃO RESIDENCIAL INCLUINDO INTERRUPTOR PARALELO (2 MÓDULOS), CAIXA ELÉTRICA, ELETRODUTO, CABO, RASGO, QUEBRA E CHUMBAMENTO (EXCLUINDO LUMINÁRIA E LÂMPADA). AF_01/2016</v>
          </cell>
          <cell r="C2947" t="str">
            <v>UN</v>
          </cell>
          <cell r="D2947" t="str">
            <v>139,98</v>
          </cell>
        </row>
        <row r="2948">
          <cell r="A2948">
            <v>93140</v>
          </cell>
          <cell r="B2948" t="str">
            <v>PONTO DE ILUMINAÇÃO RESIDENCIAL INCLUINDO INTERRUPTOR SIMPLES CONJUGADO COM PARALELO, CAIXA ELÉTRICA, ELETRODUTO, CABO, RASGO, QUEBRA E CHUMBAMENTO (EXCLUINDO LUMINÁRIA E LÂMPADA). AF_01/2016</v>
          </cell>
          <cell r="C2948" t="str">
            <v>UN</v>
          </cell>
          <cell r="D2948" t="str">
            <v>131,91</v>
          </cell>
        </row>
        <row r="2949">
          <cell r="A2949">
            <v>93141</v>
          </cell>
          <cell r="B2949" t="str">
            <v>PONTO DE TOMADA RESIDENCIAL INCLUINDO TOMADA 10A/250V, CAIXA ELÉTRICA, ELETRODUTO, CABO, RASGO, QUEBRA E CHUMBAMENTO. AF_01/2016</v>
          </cell>
          <cell r="C2949" t="str">
            <v>UN</v>
          </cell>
          <cell r="D2949" t="str">
            <v>118,62</v>
          </cell>
        </row>
        <row r="2950">
          <cell r="A2950">
            <v>93142</v>
          </cell>
          <cell r="B2950" t="str">
            <v>PONTO DE TOMADA RESIDENCIAL INCLUINDO TOMADA (2 MÓDULOS) 10A/250V, CAIXA ELÉTRICA, ELETRODUTO, CABO, RASGO, QUEBRA E CHUMBAMENTO. AF_01/2016</v>
          </cell>
          <cell r="C2950" t="str">
            <v>UN</v>
          </cell>
          <cell r="D2950" t="str">
            <v>132,93</v>
          </cell>
        </row>
        <row r="2951">
          <cell r="A2951">
            <v>93143</v>
          </cell>
          <cell r="B2951" t="str">
            <v>PONTO DE TOMADA RESIDENCIAL INCLUINDO TOMADA 20A/250V, CAIXA ELÉTRICA, ELETRODUTO, CABO, RASGO, QUEBRA E CHUMBAMENTO. AF_01/2016</v>
          </cell>
          <cell r="C2951" t="str">
            <v>UN</v>
          </cell>
          <cell r="D2951" t="str">
            <v>120,38</v>
          </cell>
        </row>
        <row r="2952">
          <cell r="A2952">
            <v>93144</v>
          </cell>
          <cell r="B2952" t="str">
            <v>PONTO DE UTILIZAÇÃO DE EQUIPAMENTOS ELÉTRICOS, RESIDENCIAL, INCLUINDO SUPORTE E PLACA, CAIXA ELÉTRICA, ELETRODUTO, CABO, RASGO, QUEBRA E CHUMBAMENTO. AF_01/2016</v>
          </cell>
          <cell r="C2952" t="str">
            <v>UN</v>
          </cell>
          <cell r="D2952" t="str">
            <v>151,71</v>
          </cell>
        </row>
        <row r="2953">
          <cell r="A2953">
            <v>93145</v>
          </cell>
          <cell r="B2953" t="str">
            <v>PONTO DE ILUMINAÇÃO E TOMADA, RESIDENCIAL, INCLUINDO INTERRUPTOR SIMPLES E TOMADA 10A/250V, CAIXA ELÉTRICA, ELETRODUTO, CABO, RASGO, QUEBRA E CHUMBAMENTO (EXCLUINDO LUMINÁRIA E LÂMPADA). AF_01/2016</v>
          </cell>
          <cell r="C2953" t="str">
            <v>UN</v>
          </cell>
          <cell r="D2953" t="str">
            <v>144,26</v>
          </cell>
        </row>
        <row r="2954">
          <cell r="A2954">
            <v>93146</v>
          </cell>
          <cell r="B2954" t="str">
            <v>PONTO DE ILUMINAÇÃO E TOMADA, RESIDENCIAL, INCLUINDO INTERRUPTOR PARALELO E TOMADA 10A/250V, CAIXA ELÉTRICA, ELETRODUTO, CABO, RASGO, QUEBRA E CHUMBAMENTO (EXCLUINDO LUMINÁRIA E LÂMPADA). AF_01/2016</v>
          </cell>
          <cell r="C2954" t="str">
            <v>UN</v>
          </cell>
          <cell r="D2954" t="str">
            <v>156,02</v>
          </cell>
        </row>
        <row r="2955">
          <cell r="A2955">
            <v>93147</v>
          </cell>
          <cell r="B2955" t="str">
            <v>PONTO DE ILUMINAÇÃO E TOMADA, RESIDENCIAL, INCLUINDO INTERRUPTOR SIMPLES, INTERRUPTOR PARALELO E TOMADA 10A/250V, CAIXA ELÉTRICA, ELETRODUTO, CABO, RASGO, QUEBRA E CHUMBAMENTO (EXCLUINDO LUMINÁRIA E LÂMPADA). AF_01/2016</v>
          </cell>
          <cell r="C2955" t="str">
            <v>UN</v>
          </cell>
          <cell r="D2955" t="str">
            <v>178,00</v>
          </cell>
        </row>
        <row r="2956">
          <cell r="A2956">
            <v>96971</v>
          </cell>
          <cell r="B2956" t="str">
            <v>CORDOALHA DE COBRE NU 16 MM², NÃO ENTERRADA, COM ISOLADOR - FORNECIMENTO E INSTALAÇÃO. AF_12/2017</v>
          </cell>
          <cell r="C2956" t="str">
            <v>M</v>
          </cell>
          <cell r="D2956" t="str">
            <v>22,53</v>
          </cell>
        </row>
        <row r="2957">
          <cell r="A2957">
            <v>96972</v>
          </cell>
          <cell r="B2957" t="str">
            <v>CORDOALHA DE COBRE NU 25 MM², NÃO ENTERRADA, COM ISOLADOR - FORNECIMENTO E INSTALAÇÃO. AF_12/2017</v>
          </cell>
          <cell r="C2957" t="str">
            <v>M</v>
          </cell>
          <cell r="D2957" t="str">
            <v>30,46</v>
          </cell>
        </row>
        <row r="2958">
          <cell r="A2958">
            <v>96973</v>
          </cell>
          <cell r="B2958" t="str">
            <v>CORDOALHA DE COBRE NU 35 MM², NÃO ENTERRADA, COM ISOLADOR - FORNECIMENTO E INSTALAÇÃO. AF_12/2017</v>
          </cell>
          <cell r="C2958" t="str">
            <v>M</v>
          </cell>
          <cell r="D2958" t="str">
            <v>38,10</v>
          </cell>
        </row>
        <row r="2959">
          <cell r="A2959">
            <v>96974</v>
          </cell>
          <cell r="B2959" t="str">
            <v>CORDOALHA DE COBRE NU 50 MM², NÃO ENTERRADA, COM ISOLADOR - FORNECIMENTO E INSTALAÇÃO. AF_12/2017</v>
          </cell>
          <cell r="C2959" t="str">
            <v>M</v>
          </cell>
          <cell r="D2959" t="str">
            <v>48,19</v>
          </cell>
        </row>
        <row r="2960">
          <cell r="A2960">
            <v>96975</v>
          </cell>
          <cell r="B2960" t="str">
            <v>CORDOALHA DE COBRE NU 70 MM², NÃO ENTERRADA, COM ISOLADOR - FORNECIMENTO E INSTALAÇÃO. AF_12/2017</v>
          </cell>
          <cell r="C2960" t="str">
            <v>M</v>
          </cell>
          <cell r="D2960" t="str">
            <v>61,61</v>
          </cell>
        </row>
        <row r="2961">
          <cell r="A2961">
            <v>96976</v>
          </cell>
          <cell r="B2961" t="str">
            <v>CORDOALHA DE COBRE NU 95 MM², NÃO ENTERRADA, COM ISOLADOR - FORNECIMENTO E INSTALAÇÃO. AF_12/2017</v>
          </cell>
          <cell r="C2961" t="str">
            <v>M</v>
          </cell>
          <cell r="D2961" t="str">
            <v>79,41</v>
          </cell>
        </row>
        <row r="2962">
          <cell r="A2962">
            <v>96977</v>
          </cell>
          <cell r="B2962" t="str">
            <v>CORDOALHA DE COBRE NU 50 MM², ENTERRADA, SEM ISOLADOR - FORNECIMENTO E INSTALAÇÃO. AF_12/2017</v>
          </cell>
          <cell r="C2962" t="str">
            <v>M</v>
          </cell>
          <cell r="D2962" t="str">
            <v>29,85</v>
          </cell>
        </row>
        <row r="2963">
          <cell r="A2963">
            <v>96978</v>
          </cell>
          <cell r="B2963" t="str">
            <v>CORDOALHA DE COBRE NU 70 MM², ENTERRADA, SEM ISOLADOR - FORNECIMENTO E INSTALAÇÃO. AF_12/2017</v>
          </cell>
          <cell r="C2963" t="str">
            <v>M</v>
          </cell>
          <cell r="D2963" t="str">
            <v>41,84</v>
          </cell>
        </row>
        <row r="2964">
          <cell r="A2964">
            <v>96979</v>
          </cell>
          <cell r="B2964" t="str">
            <v>CORDOALHA DE COBRE NU 95 MM², ENTERRADA, SEM ISOLADOR - FORNECIMENTO E INSTALAÇÃO. AF_12/2017</v>
          </cell>
          <cell r="C2964" t="str">
            <v>M</v>
          </cell>
          <cell r="D2964" t="str">
            <v>58,59</v>
          </cell>
        </row>
        <row r="2965">
          <cell r="A2965">
            <v>96984</v>
          </cell>
          <cell r="B2965" t="str">
            <v>ELETRODUTO PVC 40MM (1 ¼ ) PARA SPDA - FORNECIMENTO E INSTALAÇÃO. AF_12/2017</v>
          </cell>
          <cell r="C2965" t="str">
            <v>UN</v>
          </cell>
          <cell r="D2965" t="str">
            <v>36,59</v>
          </cell>
        </row>
        <row r="2966">
          <cell r="A2966">
            <v>96985</v>
          </cell>
          <cell r="B2966" t="str">
            <v>HASTE DE ATERRAMENTO 5/8  PARA SPDA - FORNECIMENTO E INSTALAÇÃO. AF_12/2017</v>
          </cell>
          <cell r="C2966" t="str">
            <v>UN</v>
          </cell>
          <cell r="D2966" t="str">
            <v>57,38</v>
          </cell>
        </row>
        <row r="2967">
          <cell r="A2967">
            <v>96986</v>
          </cell>
          <cell r="B2967" t="str">
            <v>HASTE DE ATERRAMENTO 3/4  PARA SPDA - FORNECIMENTO E INSTALAÇÃO. AF_12/2017</v>
          </cell>
          <cell r="C2967" t="str">
            <v>UN</v>
          </cell>
          <cell r="D2967" t="str">
            <v>85,58</v>
          </cell>
        </row>
        <row r="2968">
          <cell r="A2968">
            <v>96987</v>
          </cell>
          <cell r="B2968" t="str">
            <v>BASE METÁLICA PARA MASTRO 1 ½  PARA SPDA - FORNECIMENTO E INSTALAÇÃO. AF_12/2017</v>
          </cell>
          <cell r="C2968" t="str">
            <v>UN</v>
          </cell>
          <cell r="D2968" t="str">
            <v>112,32</v>
          </cell>
        </row>
        <row r="2969">
          <cell r="A2969">
            <v>96988</v>
          </cell>
          <cell r="B2969" t="str">
            <v>MASTRO 1 ½  PARA SPDA - FORNECIMENTO E INSTALAÇÃO. AF_12/2017</v>
          </cell>
          <cell r="C2969" t="str">
            <v>UN</v>
          </cell>
          <cell r="D2969" t="str">
            <v>178,26</v>
          </cell>
        </row>
        <row r="2970">
          <cell r="A2970">
            <v>96989</v>
          </cell>
          <cell r="B2970" t="str">
            <v>CAPTOR TIPO FRANKLIN PARA SPDA - FORNECIMENTO E INSTALAÇÃO. AF_12/2017</v>
          </cell>
          <cell r="C2970" t="str">
            <v>UN</v>
          </cell>
          <cell r="D2970" t="str">
            <v>117,11</v>
          </cell>
        </row>
        <row r="2971">
          <cell r="A2971">
            <v>98463</v>
          </cell>
          <cell r="B2971" t="str">
            <v>SUPORTE ISOLADOR PARA CORDOALHA DE COBRE - FORNECIMENTO E INSTALAÇÃO. AF_12/2017</v>
          </cell>
          <cell r="C2971" t="str">
            <v>UN</v>
          </cell>
          <cell r="D2971" t="str">
            <v>20,38</v>
          </cell>
        </row>
        <row r="2972">
          <cell r="A2972">
            <v>88547</v>
          </cell>
          <cell r="B2972" t="str">
            <v>CHAVE DE BOIA AUTOMÁTICA SUPERIOR 10A/250V - FORNECIMENTO E INSTALACAO</v>
          </cell>
          <cell r="C2972" t="str">
            <v>UN</v>
          </cell>
          <cell r="D2972" t="str">
            <v>72,45</v>
          </cell>
        </row>
        <row r="2973">
          <cell r="A2973">
            <v>72283</v>
          </cell>
          <cell r="B2973" t="str">
            <v>ABRIGO PARA HIDRANTE, 75X45X17CM, COM REGISTRO GLOBO ANGULAR 45º 2.1/2", ADAPTADOR STORZ 2.1/2", MANGUEIRA DE INCÊNDIO 15M, REDUÇÃO 2.1/2X1.1/2" E ESGUICHO EM LATÃO 1.1/2" - FORNECIMENTO E INSTALAÇÃO</v>
          </cell>
          <cell r="C2973" t="str">
            <v>UN</v>
          </cell>
          <cell r="D2973" t="str">
            <v>856,67</v>
          </cell>
        </row>
        <row r="2974">
          <cell r="A2974">
            <v>72287</v>
          </cell>
          <cell r="B2974" t="str">
            <v>CAIXA DE INCÊNDIO 45X75X17CM - FORNECIMENTO E INSTALAÇÃO</v>
          </cell>
          <cell r="C2974" t="str">
            <v>UN</v>
          </cell>
          <cell r="D2974" t="str">
            <v>214,06</v>
          </cell>
        </row>
        <row r="2975">
          <cell r="A2975">
            <v>72288</v>
          </cell>
          <cell r="B2975" t="str">
            <v>CAIXA DE INCÊNDIO 60X90X17CM - FORNECIMENTO E INSTALAÇÃO</v>
          </cell>
          <cell r="C2975" t="str">
            <v>UN</v>
          </cell>
          <cell r="D2975" t="str">
            <v>266,25</v>
          </cell>
        </row>
        <row r="2976">
          <cell r="A2976">
            <v>72553</v>
          </cell>
          <cell r="B2976" t="str">
            <v>EXTINTOR DE PQS 4KG - FORNECIMENTO E INSTALACAO</v>
          </cell>
          <cell r="C2976" t="str">
            <v>UN</v>
          </cell>
          <cell r="D2976" t="str">
            <v>162,33</v>
          </cell>
        </row>
        <row r="2977">
          <cell r="A2977">
            <v>72554</v>
          </cell>
          <cell r="B2977" t="str">
            <v>EXTINTOR DE CO2 6KG - FORNECIMENTO E INSTALACAO</v>
          </cell>
          <cell r="C2977" t="str">
            <v>UN</v>
          </cell>
          <cell r="D2977" t="str">
            <v>550,03</v>
          </cell>
        </row>
        <row r="2978">
          <cell r="A2978" t="str">
            <v>73775/1</v>
          </cell>
          <cell r="B2978" t="str">
            <v>EXTINTOR INCENDIO TP PO QUIMICO 4KG FORNECIMENTO E COLOCACAO</v>
          </cell>
          <cell r="C2978" t="str">
            <v>UN</v>
          </cell>
          <cell r="D2978" t="str">
            <v>168,49</v>
          </cell>
        </row>
        <row r="2979">
          <cell r="A2979" t="str">
            <v>73775/2</v>
          </cell>
          <cell r="B2979" t="str">
            <v>EXTINTOR INCENDIO AGUA-PRESSURIZADA 10L INCL SUPORTE PAREDE CARGA     COMPLETA FORNECIMENTO E COLOCACAO</v>
          </cell>
          <cell r="C2979" t="str">
            <v>UN</v>
          </cell>
          <cell r="D2979" t="str">
            <v>173,69</v>
          </cell>
        </row>
        <row r="2980">
          <cell r="A2980">
            <v>83633</v>
          </cell>
          <cell r="B2980" t="str">
            <v>HIDRANTE SUBTERRANEO FERRO FUNDIDO C/ CURVA LONGA E CAIXA DN=75MM</v>
          </cell>
          <cell r="C2980" t="str">
            <v>UN</v>
          </cell>
          <cell r="D2980" t="str">
            <v>1.900,72</v>
          </cell>
        </row>
        <row r="2981">
          <cell r="A2981">
            <v>83634</v>
          </cell>
          <cell r="B2981" t="str">
            <v>EXTINTOR INCENDIO TP GAS CARBONICO 4KG COMPLETO - FORNECIMENTO E INSTALACAO</v>
          </cell>
          <cell r="C2981" t="str">
            <v>UN</v>
          </cell>
          <cell r="D2981" t="str">
            <v>514,65</v>
          </cell>
        </row>
        <row r="2982">
          <cell r="A2982">
            <v>83635</v>
          </cell>
          <cell r="B2982" t="str">
            <v>EXTINTOR INCENDIO TP PO QUIMICO 6KG - FORNECIMENTO E INSTALACAO</v>
          </cell>
          <cell r="C2982" t="str">
            <v>UN</v>
          </cell>
          <cell r="D2982" t="str">
            <v>196,19</v>
          </cell>
        </row>
        <row r="2983">
          <cell r="A2983">
            <v>96765</v>
          </cell>
          <cell r="B2983" t="str">
            <v>ABRIGO PARA HIDRANTE, 90X60X17CM, COM REGISTRO GLOBO ANGULAR 45 GRAUS 2 1/2", ADAPTADOR STORZ 2 1/2", MANGUEIRA DE INCÊNDIO 20M, REDUÇÃO 2 1/2 X 1 1/2" E ESGUICHO EM LATÃO 1 1/2" - FORNECIMENTO E INSTALAÇÃO. AF_08/2017</v>
          </cell>
          <cell r="C2983" t="str">
            <v>UN</v>
          </cell>
          <cell r="D2983" t="str">
            <v>1.007,50</v>
          </cell>
        </row>
        <row r="2984">
          <cell r="A2984" t="str">
            <v>73749/1</v>
          </cell>
          <cell r="B2984" t="str">
            <v>CAIXA ENTERRADA PARA INSTALACOES TELEFONICAS TIPO R1 0,60X0,35X0,50M EM BLOCOS DE CONCRETO ESTRUTURAL</v>
          </cell>
          <cell r="C2984" t="str">
            <v>UN</v>
          </cell>
          <cell r="D2984" t="str">
            <v>186,88</v>
          </cell>
        </row>
        <row r="2985">
          <cell r="A2985" t="str">
            <v>73749/2</v>
          </cell>
          <cell r="B2985" t="str">
            <v>CAIXA ENTERRADA PARA INSTALACOES TELEFONICAS TIPO R2 1,07X0,52X0,50M EM BLOCOS DE CONCRETO ESTRUTURAL</v>
          </cell>
          <cell r="C2985" t="str">
            <v>UN</v>
          </cell>
          <cell r="D2985" t="str">
            <v>346,32</v>
          </cell>
        </row>
        <row r="2986">
          <cell r="A2986" t="str">
            <v>73749/3</v>
          </cell>
          <cell r="B2986" t="str">
            <v>CAIXA ENTERRADA PARA INSTALACOES TELEFONICAS TIPO R3 1,30X1,20X1,20M EM BLOCOS DE CONCRETO ESTRUTURAL</v>
          </cell>
          <cell r="C2986" t="str">
            <v>UN</v>
          </cell>
          <cell r="D2986" t="str">
            <v>1.121,43</v>
          </cell>
        </row>
        <row r="2987">
          <cell r="A2987">
            <v>84796</v>
          </cell>
          <cell r="B2987" t="str">
            <v>TAMPAO FOFO P/ CAIXA R2 PADRAO TELEBRAS COMPLETO - FORNECIMENTO E INSTALACAO</v>
          </cell>
          <cell r="C2987" t="str">
            <v>UN</v>
          </cell>
          <cell r="D2987" t="str">
            <v>584,54</v>
          </cell>
        </row>
        <row r="2988">
          <cell r="A2988">
            <v>84798</v>
          </cell>
          <cell r="B2988" t="str">
            <v>TAMPAO FOFO P/ CAIXA R1 PADRAO TELEBRAS COMPLETO - FORNECIMENTO E INSTALACAO</v>
          </cell>
          <cell r="C2988" t="str">
            <v>UN</v>
          </cell>
          <cell r="D2988" t="str">
            <v>257,91</v>
          </cell>
        </row>
        <row r="2989">
          <cell r="A2989">
            <v>98261</v>
          </cell>
          <cell r="B2989" t="str">
            <v>CABO TELEFÔNICO CCI-50 1 PAR, INSTALADO EM ENTRADA DE EDIFICAÇÃO - FORNECIMENTO E INSTALAÇÃO. AF_11/2019</v>
          </cell>
          <cell r="C2989" t="str">
            <v>M</v>
          </cell>
          <cell r="D2989" t="str">
            <v>2,47</v>
          </cell>
        </row>
        <row r="2990">
          <cell r="A2990">
            <v>98262</v>
          </cell>
          <cell r="B2990" t="str">
            <v>CABO TELEFÔNICO CCI-50 2 PARES, SEM BLINDAGEM, INSTALADO EM ENTRADA DE EDIFICAÇÃO - FORNECIMENTO E INSTALAÇÃO. AF_11/2019</v>
          </cell>
          <cell r="C2990" t="str">
            <v>M</v>
          </cell>
          <cell r="D2990" t="str">
            <v>2,93</v>
          </cell>
        </row>
        <row r="2991">
          <cell r="A2991">
            <v>98263</v>
          </cell>
          <cell r="B2991" t="str">
            <v>CABO TELEFÔNICO CCI-50 3 PARES, SEM BLINDAGEM, INSTALADO EM ENTRADA DE EDIFICAÇÃO - FORNECIMENTO E INSTALAÇÃO. AF_11/2019</v>
          </cell>
          <cell r="C2991" t="str">
            <v>M</v>
          </cell>
          <cell r="D2991" t="str">
            <v>3,48</v>
          </cell>
        </row>
        <row r="2992">
          <cell r="A2992">
            <v>98264</v>
          </cell>
          <cell r="B2992" t="str">
            <v>CABO TELEFÔNICO CCI-50 4 PARES, SEM BLINDAGEM, INSTALADO EM ENTRADA DE EDIFICAÇÃO - FORNECIMENTO E INSTALAÇÃO. AF_11/2019</v>
          </cell>
          <cell r="C2992" t="str">
            <v>M</v>
          </cell>
          <cell r="D2992" t="str">
            <v>3,90</v>
          </cell>
        </row>
        <row r="2993">
          <cell r="A2993">
            <v>98265</v>
          </cell>
          <cell r="B2993" t="str">
            <v>CABO TELEFÔNICO CCI-50 5 PARES, SEM BLINDAGEM, INSTALADO EM ENTRADA DE EDIFICAÇÃO - FORNECIMENTO E INSTALAÇÃO. AF_11/2019</v>
          </cell>
          <cell r="C2993" t="str">
            <v>M</v>
          </cell>
          <cell r="D2993" t="str">
            <v>4,53</v>
          </cell>
        </row>
        <row r="2994">
          <cell r="A2994">
            <v>98266</v>
          </cell>
          <cell r="B2994" t="str">
            <v>CABO TELEFÔNICO CCI-50 6 PARES, SEM BLINDAGEM, INSTALADO EM ENTRADA DE EDIFICAÇÃO - FORNECIMENTO E INSTALAÇÃO. AF_11/2019</v>
          </cell>
          <cell r="C2994" t="str">
            <v>M</v>
          </cell>
          <cell r="D2994" t="str">
            <v>4,91</v>
          </cell>
        </row>
        <row r="2995">
          <cell r="A2995">
            <v>98267</v>
          </cell>
          <cell r="B2995" t="str">
            <v>CABO TELEFÔNICO CI-50 10 PARES INSTALADO EM ENTRADA DE EDIFICAÇÃO - FORNECIMENTO E INSTALAÇÃO. AF_11/2019</v>
          </cell>
          <cell r="C2995" t="str">
            <v>M</v>
          </cell>
          <cell r="D2995" t="str">
            <v>8,11</v>
          </cell>
        </row>
        <row r="2996">
          <cell r="A2996">
            <v>98268</v>
          </cell>
          <cell r="B2996" t="str">
            <v>CABO TELEFÔNICO CI-50 20 PARES INSTALADO EM ENTRADA DE EDIFICAÇÃO - FORNECIMENTO E INSTALAÇÃO. AF_11/2019</v>
          </cell>
          <cell r="C2996" t="str">
            <v>M</v>
          </cell>
          <cell r="D2996" t="str">
            <v>13,32</v>
          </cell>
        </row>
        <row r="2997">
          <cell r="A2997">
            <v>98269</v>
          </cell>
          <cell r="B2997" t="str">
            <v>CABO TELEFÔNICO CI-50 30 PARES INSTALADO EM ENTRADA DE EDIFICAÇÃO - FORNECIMENTO E INSTALAÇÃO. AF_11/2019</v>
          </cell>
          <cell r="C2997" t="str">
            <v>M</v>
          </cell>
          <cell r="D2997" t="str">
            <v>17,25</v>
          </cell>
        </row>
        <row r="2998">
          <cell r="A2998">
            <v>98270</v>
          </cell>
          <cell r="B2998" t="str">
            <v>CABO TELEFÔNICO CI-50 50 PARES INSTALADO EM ENTRADA DE EDIFICAÇÃO - FORNECIMENTO E INSTALAÇÃO. AF_11/2019</v>
          </cell>
          <cell r="C2998" t="str">
            <v>M</v>
          </cell>
          <cell r="D2998" t="str">
            <v>28,16</v>
          </cell>
        </row>
        <row r="2999">
          <cell r="A2999">
            <v>98271</v>
          </cell>
          <cell r="B2999" t="str">
            <v>CABO TELEFÔNICO CI-50 75 PARES INSTALADO EM ENTRADA DE EDIFICAÇÃO - FORNECIMENTO E INSTALAÇÃO. AF_11/2019</v>
          </cell>
          <cell r="C2999" t="str">
            <v>M</v>
          </cell>
          <cell r="D2999" t="str">
            <v>43,81</v>
          </cell>
        </row>
        <row r="3000">
          <cell r="A3000">
            <v>98272</v>
          </cell>
          <cell r="B3000" t="str">
            <v>CABO TELEFÔNICO CI-50 200 PARES INSTALADO EM ENTRADA DE EDIFICAÇÃO - FORNECIMENTO E INSTALAÇÃO. AF_11/2019</v>
          </cell>
          <cell r="C3000" t="str">
            <v>M</v>
          </cell>
          <cell r="D3000" t="str">
            <v>103,00</v>
          </cell>
        </row>
        <row r="3001">
          <cell r="A3001">
            <v>98273</v>
          </cell>
          <cell r="B3001" t="str">
            <v>CABO TELEFÔNICO CCI-50 4 PARES, SEM BLINDAGEM, INSTALADO EM PRUMADA - FORNECIMENTO E INSTALAÇÃO. AF_11/2019</v>
          </cell>
          <cell r="C3001" t="str">
            <v>M</v>
          </cell>
          <cell r="D3001" t="str">
            <v>1,95</v>
          </cell>
        </row>
        <row r="3002">
          <cell r="A3002">
            <v>98274</v>
          </cell>
          <cell r="B3002" t="str">
            <v>CABO TELEFÔNICO CCI-50 5 PARES, SEM BLINDAGEM, INSTALADO EM PRUMADA - FORNECIMENTO E INSTALAÇÃO. AF_11/2019</v>
          </cell>
          <cell r="C3002" t="str">
            <v>M</v>
          </cell>
          <cell r="D3002" t="str">
            <v>2,58</v>
          </cell>
        </row>
        <row r="3003">
          <cell r="A3003">
            <v>98275</v>
          </cell>
          <cell r="B3003" t="str">
            <v>CABO TELEFÔNICO CCI-50 6 PARES, SEM BLINDAGEM, INSTALADO EM PRUMADA - FORNECIMENTO E INSTALAÇÃO. AF_11/2019</v>
          </cell>
          <cell r="C3003" t="str">
            <v>M</v>
          </cell>
          <cell r="D3003" t="str">
            <v>2,95</v>
          </cell>
        </row>
        <row r="3004">
          <cell r="A3004">
            <v>98276</v>
          </cell>
          <cell r="B3004" t="str">
            <v>CABO TELEFÔNICO CI-50 10 PARES INSTALADO EM PRUMADA - FORNECIMENTO E INSTALAÇÃO. AF_11/2019</v>
          </cell>
          <cell r="C3004" t="str">
            <v>M</v>
          </cell>
          <cell r="D3004" t="str">
            <v>6,15</v>
          </cell>
        </row>
        <row r="3005">
          <cell r="A3005">
            <v>98277</v>
          </cell>
          <cell r="B3005" t="str">
            <v>CABO TELEFÔNICO CI-50 20 PARES INSTALADO EM PRUMADA - FORNECIMENTO E INSTALAÇÃO. AF_11/2019</v>
          </cell>
          <cell r="C3005" t="str">
            <v>M</v>
          </cell>
          <cell r="D3005" t="str">
            <v>11,36</v>
          </cell>
        </row>
        <row r="3006">
          <cell r="A3006">
            <v>98278</v>
          </cell>
          <cell r="B3006" t="str">
            <v>CABO TELEFÔNICO CI-50 30 PARES INSTALADO EM PRUMADA - FORNECIMENTO E INSTALAÇÃO. AF_11/2019</v>
          </cell>
          <cell r="C3006" t="str">
            <v>M</v>
          </cell>
          <cell r="D3006" t="str">
            <v>15,30</v>
          </cell>
        </row>
        <row r="3007">
          <cell r="A3007">
            <v>98279</v>
          </cell>
          <cell r="B3007" t="str">
            <v>CABO TELEFÔNICO CI-50 50 PARES INSTALADO EM PRUMADA - FORNECIMENTO E INSTALAÇÃO. AF_11/2019</v>
          </cell>
          <cell r="C3007" t="str">
            <v>M</v>
          </cell>
          <cell r="D3007" t="str">
            <v>26,20</v>
          </cell>
        </row>
        <row r="3008">
          <cell r="A3008">
            <v>98280</v>
          </cell>
          <cell r="B3008" t="str">
            <v>CABO TELEFÔNICO CCI-50 1 PAR, SEM BLINDAGEM, INSTALADO EM DISTRIBUIÇÃO DE EDIFICAÇÃO RESIDENCIAL - FORNECIMENTO E INSTALAÇÃO. AF_11/2019</v>
          </cell>
          <cell r="C3008" t="str">
            <v>M</v>
          </cell>
          <cell r="D3008" t="str">
            <v>4,99</v>
          </cell>
        </row>
        <row r="3009">
          <cell r="A3009">
            <v>98281</v>
          </cell>
          <cell r="B3009" t="str">
            <v>CABO TELEFÔNICO CCI-50 2 PARES, SEM BLINDAGEM, INSTALADO EM DISTRIBUIÇÃO DE EDIFICAÇÃO RESIDENCIAL - FORNECIMENTO E INSTALAÇÃO. AF_11/2019</v>
          </cell>
          <cell r="C3009" t="str">
            <v>M</v>
          </cell>
          <cell r="D3009" t="str">
            <v>5,45</v>
          </cell>
        </row>
        <row r="3010">
          <cell r="A3010">
            <v>98282</v>
          </cell>
          <cell r="B3010" t="str">
            <v>CABO TELEFÔNICO CCI-50 3 PARES, SEM BLINDAGEM, INSTALADO EM DISTRIBUIÇÃO DE EDIFICAÇÃO RESIDENCIAL - FORNECIMENTO E INSTALAÇÃO. AF_11/2019</v>
          </cell>
          <cell r="C3010" t="str">
            <v>M</v>
          </cell>
          <cell r="D3010" t="str">
            <v>5,99</v>
          </cell>
        </row>
        <row r="3011">
          <cell r="A3011">
            <v>98283</v>
          </cell>
          <cell r="B3011" t="str">
            <v>CABO TELEFÔNICO CCI-50 4 PARES, SEM BLINDAGEM, INSTALADO EM DISTRIBUIÇÃO DE EDIFICAÇÃO RESIDENCIAL - FORNECIMENTO E INSTALAÇÃO. AF_11/2019</v>
          </cell>
          <cell r="C3011" t="str">
            <v>M</v>
          </cell>
          <cell r="D3011" t="str">
            <v>6,42</v>
          </cell>
        </row>
        <row r="3012">
          <cell r="A3012">
            <v>98284</v>
          </cell>
          <cell r="B3012" t="str">
            <v>CABO TELEFÔNICO CCI-50 5 PARES, SEM BLINDAGEM, INSTALADO EM DISTRIBUIÇÃO DE EDIFICAÇÃO RESIDENCIAL - FORNECIMENTO E INSTALAÇÃO. AF_11/2019</v>
          </cell>
          <cell r="C3012" t="str">
            <v>M</v>
          </cell>
          <cell r="D3012" t="str">
            <v>7,04</v>
          </cell>
        </row>
        <row r="3013">
          <cell r="A3013">
            <v>98285</v>
          </cell>
          <cell r="B3013" t="str">
            <v>CABO TELEFÔNICO CCI-50 6 PARES, SEM BLINDAGEM, INSTALADO EM DISTRIBUIÇÃO DE EDIFICAÇÃO RESIDENCIAL - FORNECIMENTO E INSTALAÇÃO. AF_11/2019</v>
          </cell>
          <cell r="C3013" t="str">
            <v>M</v>
          </cell>
          <cell r="D3013" t="str">
            <v>7,43</v>
          </cell>
        </row>
        <row r="3014">
          <cell r="A3014">
            <v>98286</v>
          </cell>
          <cell r="B3014" t="str">
            <v>CABO TELEFÔNICO CI-50 10 PARES INSTALADO EM DISTRIBUIÇÃO DE EDIFICAÇÃO RESIDENCIAL - FORNECIMENTO E INSTALAÇÃO. AF_11/2019</v>
          </cell>
          <cell r="C3014" t="str">
            <v>M</v>
          </cell>
          <cell r="D3014" t="str">
            <v>10,62</v>
          </cell>
        </row>
        <row r="3015">
          <cell r="A3015">
            <v>98287</v>
          </cell>
          <cell r="B3015" t="str">
            <v>CABO TELEFÔNICO CCI-50 1 PAR, SEM BLINDAGEM, INSTALADO EM DISTRIBUIÇÃO DE EDIFICAÇÃO INSTITUCIONAL - FORNECIMENTO E INSTALAÇÃO. AF_11/2019</v>
          </cell>
          <cell r="C3015" t="str">
            <v>M</v>
          </cell>
          <cell r="D3015" t="str">
            <v>0,96</v>
          </cell>
        </row>
        <row r="3016">
          <cell r="A3016">
            <v>98288</v>
          </cell>
          <cell r="B3016" t="str">
            <v>CABO TELEFÔNICO CCI-50 2 PARES, SEM BLINDAGEM, INSTALADO EM DISTRIBUIÇÃO DE EDIFICAÇÃO INSTITUCIONAL - FORNECIMENTO E INSTALAÇÃO. AF_11/2019</v>
          </cell>
          <cell r="C3016" t="str">
            <v>M</v>
          </cell>
          <cell r="D3016" t="str">
            <v>1,43</v>
          </cell>
        </row>
        <row r="3017">
          <cell r="A3017">
            <v>98289</v>
          </cell>
          <cell r="B3017" t="str">
            <v>CABO TELEFÔNICO CCI-50 3 PARES, SEM BLINDAGEM, INSTALADO EM DISTRIBUIÇÃO DE EDIFICAÇÃO INSTITUCIONAL - FORNECIMENTO E INSTALAÇÃO. AF_11/2019</v>
          </cell>
          <cell r="C3017" t="str">
            <v>M</v>
          </cell>
          <cell r="D3017" t="str">
            <v>1,96</v>
          </cell>
        </row>
        <row r="3018">
          <cell r="A3018">
            <v>98290</v>
          </cell>
          <cell r="B3018" t="str">
            <v>CABO TELEFÔNICO CCI-50 4 PARES, SEM BLINDAGEM, INSTALADO EM DISTRIBUIÇÃO DE EDIFICAÇÃO INSTITUCIONAL - FORNECIMENTO E INSTALAÇÃO. AF_11/2019</v>
          </cell>
          <cell r="C3018" t="str">
            <v>M</v>
          </cell>
          <cell r="D3018" t="str">
            <v>2,40</v>
          </cell>
        </row>
        <row r="3019">
          <cell r="A3019">
            <v>98291</v>
          </cell>
          <cell r="B3019" t="str">
            <v>CABO TELEFÔNICO CCI-50 5 PARES, SEM BLINDAGEM, INSTALADO EM DISTRIBUIÇÃO DE EDIFICAÇÃO INSTITUCIONAL - FORNECIMENTO E INSTALAÇÃO. AF_11/2019</v>
          </cell>
          <cell r="C3019" t="str">
            <v>M</v>
          </cell>
          <cell r="D3019" t="str">
            <v>3,02</v>
          </cell>
        </row>
        <row r="3020">
          <cell r="A3020">
            <v>98292</v>
          </cell>
          <cell r="B3020" t="str">
            <v>CABO TELEFÔNICO CCI-50 6 PARES, SEM BLINDAGEM, INSTALADO EM DISTRIBUIÇÃO DE EDIFICAÇÃO INSTITUCIONAL - FORNECIMENTO E INSTALAÇÃO. AF_11/2019</v>
          </cell>
          <cell r="C3020" t="str">
            <v>M</v>
          </cell>
          <cell r="D3020" t="str">
            <v>3,40</v>
          </cell>
        </row>
        <row r="3021">
          <cell r="A3021">
            <v>98293</v>
          </cell>
          <cell r="B3021" t="str">
            <v>CABO TELEFÔNICO CI-50 10 PARES INSTALADO EM DISTRIBUIÇÃO DE EDIFICAÇÃO INSTITUCIONAL - FORNECIMENTO E INSTALAÇÃO. AF_11/2019</v>
          </cell>
          <cell r="C3021" t="str">
            <v>M</v>
          </cell>
          <cell r="D3021" t="str">
            <v>6,59</v>
          </cell>
        </row>
        <row r="3022">
          <cell r="A3022">
            <v>98400</v>
          </cell>
          <cell r="B3022" t="str">
            <v>CABO TELEFÔNICO CTP-APL-50 10 PARES INSTALADO EM ENTRADA DE EDIFICAÇÃO - FORNECIMENTO E INSTALAÇÃO. AF_11/2019</v>
          </cell>
          <cell r="C3022" t="str">
            <v>M</v>
          </cell>
          <cell r="D3022" t="str">
            <v>9,64</v>
          </cell>
        </row>
        <row r="3023">
          <cell r="A3023">
            <v>98401</v>
          </cell>
          <cell r="B3023" t="str">
            <v>CABO TELEFÔNICO CTP-APL-50 20 PARES INSTALADO EM ENTRADA DE EDIFICAÇÃO - FORNECIMENTO E INSTALAÇÃO. AF_11/2019</v>
          </cell>
          <cell r="C3023" t="str">
            <v>M</v>
          </cell>
          <cell r="D3023" t="str">
            <v>14,98</v>
          </cell>
        </row>
        <row r="3024">
          <cell r="A3024">
            <v>98402</v>
          </cell>
          <cell r="B3024" t="str">
            <v>CABO TELEFÔNICO CTP-APL-50 30 PARES INSTALADO EM ENTRADA DE EDIFICAÇÃO - FORNECIMENTO E INSTALAÇÃO. AF_11/2019</v>
          </cell>
          <cell r="C3024" t="str">
            <v>M</v>
          </cell>
          <cell r="D3024" t="str">
            <v>19,45</v>
          </cell>
        </row>
        <row r="3025">
          <cell r="A3025">
            <v>100556</v>
          </cell>
          <cell r="B3025" t="str">
            <v>CAIXA DE PASSAGEM PARA TELEFONE 15X15X10CM (SOBREPOR), FORNECIMENTO E INSTALACAO. AF_11/2019</v>
          </cell>
          <cell r="C3025" t="str">
            <v>UN</v>
          </cell>
          <cell r="D3025" t="str">
            <v>23,59</v>
          </cell>
        </row>
        <row r="3026">
          <cell r="A3026">
            <v>100557</v>
          </cell>
          <cell r="B3026" t="str">
            <v>CAIXA DE PASSAGEM PARA TELEFONE 80X80X15CM (SOBREPOR) FORNECIMENTO E INSTALACAO. AF_11/2019</v>
          </cell>
          <cell r="C3026" t="str">
            <v>UN</v>
          </cell>
          <cell r="D3026" t="str">
            <v>264,65</v>
          </cell>
        </row>
        <row r="3027">
          <cell r="A3027">
            <v>100560</v>
          </cell>
          <cell r="B3027" t="str">
            <v>QUADRO DE DISTRIBUIÇÃO PARA TELEFONE N.2, 20X20X12CM EM CHAPA METALICA, DE EMBUTIR, SEM ACESSORIOS, PADRÃO TELEBRAS, FORNECIMENTO E INSTALAÇÃO. AF_11/2019</v>
          </cell>
          <cell r="C3027" t="str">
            <v>UN</v>
          </cell>
          <cell r="D3027" t="str">
            <v>64,65</v>
          </cell>
        </row>
        <row r="3028">
          <cell r="A3028">
            <v>100561</v>
          </cell>
          <cell r="B3028" t="str">
            <v>QUADRO DE DISTRIBUICAO PARA TELEFONE N.3, 40X40X12CM EM CHAPA METALICA, DE EMBUTIR, SEM ACESSORIOS, PADRAO TELEBRAS, FORNECIMENTO E INSTALAÇÃO. AF_11/2019</v>
          </cell>
          <cell r="C3028" t="str">
            <v>UN</v>
          </cell>
          <cell r="D3028" t="str">
            <v>113,86</v>
          </cell>
        </row>
        <row r="3029">
          <cell r="A3029">
            <v>100562</v>
          </cell>
          <cell r="B3029" t="str">
            <v>QUADRO DE DISTRIBUICAO PARA TELEFONE N.4, 60X60X12CM EM CHAPA METALICA, DE EMBUTIR, SEM ACESSORIOS, PADRAO TELEBRAS, FORNECIMENTO E INSTALAÇÃO. AF_11/2019</v>
          </cell>
          <cell r="C3029" t="str">
            <v>UN</v>
          </cell>
          <cell r="D3029" t="str">
            <v>174,02</v>
          </cell>
        </row>
        <row r="3030">
          <cell r="A3030">
            <v>100563</v>
          </cell>
          <cell r="B3030" t="str">
            <v>QUADRO DE DISTRIBUIÇÃO PARA TELEFONE N.5, 80X80X12CM EM CHAPA METALICA, SEM ACESSORIOS, PADRAO TELEBRAS, FORNECIMENTO E INSTALAÇÃO. AF_11/2019</v>
          </cell>
          <cell r="C3030" t="str">
            <v>UN</v>
          </cell>
          <cell r="D3030" t="str">
            <v>249,24</v>
          </cell>
        </row>
        <row r="3031">
          <cell r="A3031">
            <v>98397</v>
          </cell>
          <cell r="B3031" t="str">
            <v>PINTURA ANTICORROSIVA DE DUTO METÁLICO. AF_04/2018</v>
          </cell>
          <cell r="C3031" t="str">
            <v>M2</v>
          </cell>
          <cell r="D3031" t="str">
            <v>7,77</v>
          </cell>
        </row>
        <row r="3032">
          <cell r="A3032" t="str">
            <v>74003/1</v>
          </cell>
          <cell r="B3032" t="str">
            <v>INSTALACOES GAS CENTRAL P/ EDIFICIO RESIDENCIAL C/ 4 PAVTOS 16 UNID.  UMA CENTRAL POR BLOCO COM 16 PONTOS</v>
          </cell>
          <cell r="C3032" t="str">
            <v>UN</v>
          </cell>
          <cell r="D3032" t="str">
            <v>5.152,56</v>
          </cell>
        </row>
        <row r="3033">
          <cell r="A3033">
            <v>85120</v>
          </cell>
          <cell r="B3033" t="str">
            <v>MANOMETRO 0 A 200 PSI (0 A 14 KGF/CM2), D = 50MM - FORNECIMENTO E COLOCACAO</v>
          </cell>
          <cell r="C3033" t="str">
            <v>UN</v>
          </cell>
          <cell r="D3033" t="str">
            <v>104,10</v>
          </cell>
        </row>
        <row r="3034">
          <cell r="A3034">
            <v>83486</v>
          </cell>
          <cell r="B3034" t="str">
            <v>BOMBA CENTRIFUGA C/ MOTOR ELETRICO TRIFASICO 1CV</v>
          </cell>
          <cell r="C3034" t="str">
            <v>UN</v>
          </cell>
          <cell r="D3034" t="str">
            <v>1.379,01</v>
          </cell>
        </row>
        <row r="3035">
          <cell r="A3035">
            <v>83643</v>
          </cell>
          <cell r="B3035" t="str">
            <v>BOMBA SUBMERSIVEL ELETRICA, TRIFASICA, POTÊNCIA 3,75 HP, DIAMETRO DO ROTOR 90 MM SEMIABERTO, BOCAL DE SAIDA DIAMETRO DE 2 POLEGADAS, HM/Q = 5 M / 61,2 M3/H A 25,5 M / 3,6 M3/H</v>
          </cell>
          <cell r="C3035" t="str">
            <v>UN</v>
          </cell>
          <cell r="D3035" t="str">
            <v>3.942,83</v>
          </cell>
        </row>
        <row r="3036">
          <cell r="A3036">
            <v>83644</v>
          </cell>
          <cell r="B3036" t="str">
            <v>BOMBA RECALQUE D'AGUA TRIFASICA 10,0 HP</v>
          </cell>
          <cell r="C3036" t="str">
            <v>UN</v>
          </cell>
          <cell r="D3036" t="str">
            <v>6.293,10</v>
          </cell>
        </row>
        <row r="3037">
          <cell r="A3037">
            <v>83645</v>
          </cell>
          <cell r="B3037" t="str">
            <v>BOMBA RECALQUE D'AGUA TRIFASICA 3,0 HP</v>
          </cell>
          <cell r="C3037" t="str">
            <v>UN</v>
          </cell>
          <cell r="D3037" t="str">
            <v>2.030,43</v>
          </cell>
        </row>
        <row r="3038">
          <cell r="A3038">
            <v>83646</v>
          </cell>
          <cell r="B3038" t="str">
            <v>BOMBA RECALQUE D'AGUA DE ESTAGIOS TRIFASICA 2,0 HP</v>
          </cell>
          <cell r="C3038" t="str">
            <v>UN</v>
          </cell>
          <cell r="D3038" t="str">
            <v>2.349,79</v>
          </cell>
        </row>
        <row r="3039">
          <cell r="A3039">
            <v>83647</v>
          </cell>
          <cell r="B3039" t="str">
            <v>BOMBA RECALQUE D'AGUA TRIFASICA 1,5HP</v>
          </cell>
          <cell r="C3039" t="str">
            <v>UN</v>
          </cell>
          <cell r="D3039" t="str">
            <v>1.552,49</v>
          </cell>
        </row>
        <row r="3040">
          <cell r="A3040">
            <v>83648</v>
          </cell>
          <cell r="B3040" t="str">
            <v>BOMBA RECALQUE D'AGUA TRIFASICA 0,5 HP</v>
          </cell>
          <cell r="C3040" t="str">
            <v>UN</v>
          </cell>
          <cell r="D3040" t="str">
            <v>1.012,54</v>
          </cell>
        </row>
        <row r="3041">
          <cell r="A3041">
            <v>83649</v>
          </cell>
          <cell r="B3041" t="str">
            <v>BOMBA RECALQUE D'AGUA PREDIO 6 A 10 PAVTOS - 2UD</v>
          </cell>
          <cell r="C3041" t="str">
            <v>UN</v>
          </cell>
          <cell r="D3041" t="str">
            <v>5.549,53</v>
          </cell>
        </row>
        <row r="3042">
          <cell r="A3042">
            <v>83650</v>
          </cell>
          <cell r="B3042" t="str">
            <v>BOMBA RECALQUE D'AGUA PREDIO 3 A 5 PAVTOS - 2UD</v>
          </cell>
          <cell r="C3042" t="str">
            <v>UN</v>
          </cell>
          <cell r="D3042" t="str">
            <v>4.593,65</v>
          </cell>
        </row>
        <row r="3043">
          <cell r="A3043">
            <v>98294</v>
          </cell>
          <cell r="B3043" t="str">
            <v>CABO ELETRÔNICO CATEGORIA 5E, INSTALADO EM EDIFICAÇÃO RESIDENCIAL - FORNECIMENTO E INSTALAÇÃO. AF_11/2019</v>
          </cell>
          <cell r="C3043" t="str">
            <v>M</v>
          </cell>
          <cell r="D3043" t="str">
            <v>1,74</v>
          </cell>
        </row>
        <row r="3044">
          <cell r="A3044">
            <v>98295</v>
          </cell>
          <cell r="B3044" t="str">
            <v>CABO ELETRÔNICO CATEGORIA 5E, INSTALADO EM EDIFICAÇÃO INSTITUCIONAL - FORNECIMENTO E INSTALAÇÃO. AF_11/2019</v>
          </cell>
          <cell r="C3044" t="str">
            <v>M</v>
          </cell>
          <cell r="D3044" t="str">
            <v>1,28</v>
          </cell>
        </row>
        <row r="3045">
          <cell r="A3045">
            <v>98296</v>
          </cell>
          <cell r="B3045" t="str">
            <v>CABO ELETRÔNICO CATEGORIA 6, INSTALADO EM EDIFICAÇÃO RESIDENCIAL - FORNECIMENTO E INSTALAÇÃO. AF_11/2019</v>
          </cell>
          <cell r="C3045" t="str">
            <v>M</v>
          </cell>
          <cell r="D3045" t="str">
            <v>2,68</v>
          </cell>
        </row>
        <row r="3046">
          <cell r="A3046">
            <v>98297</v>
          </cell>
          <cell r="B3046" t="str">
            <v>CABO ELETRÔNICO CATEGORIA 6, INSTALADO EM EDIFICAÇÃO INSTITUCIONAL - FORNECIMENTO E INSTALAÇÃO. AF_11/2019</v>
          </cell>
          <cell r="C3046" t="str">
            <v>M</v>
          </cell>
          <cell r="D3046" t="str">
            <v>1,96</v>
          </cell>
        </row>
        <row r="3047">
          <cell r="A3047">
            <v>98301</v>
          </cell>
          <cell r="B3047" t="str">
            <v>PATCH PANEL 24 PORTAS, CATEGORIA 5E - FORNECIMENTO E INSTALAÇÃO. AF_11/2019</v>
          </cell>
          <cell r="C3047" t="str">
            <v>UN</v>
          </cell>
          <cell r="D3047" t="str">
            <v>387,43</v>
          </cell>
        </row>
        <row r="3048">
          <cell r="A3048">
            <v>98302</v>
          </cell>
          <cell r="B3048" t="str">
            <v>PATCH PANEL 24 PORTAS, CATEGORIA 6 - FORNECIMENTO E INSTALAÇÃO. AF_11/2019</v>
          </cell>
          <cell r="C3048" t="str">
            <v>UN</v>
          </cell>
          <cell r="D3048" t="str">
            <v>525,69</v>
          </cell>
        </row>
        <row r="3049">
          <cell r="A3049">
            <v>98304</v>
          </cell>
          <cell r="B3049" t="str">
            <v>PATCH PANEL 48 PORTAS, CATEGORIA 6 - FORNECIMENTO E INSTALAÇÃO. AF_11/2019</v>
          </cell>
          <cell r="C3049" t="str">
            <v>UN</v>
          </cell>
          <cell r="D3049" t="str">
            <v>837,56</v>
          </cell>
        </row>
        <row r="3050">
          <cell r="A3050">
            <v>98307</v>
          </cell>
          <cell r="B3050" t="str">
            <v>TOMADA DE REDE RJ45 - FORNECIMENTO E INSTALAÇÃO. AF_11/2019</v>
          </cell>
          <cell r="C3050" t="str">
            <v>UN</v>
          </cell>
          <cell r="D3050" t="str">
            <v>35,47</v>
          </cell>
        </row>
        <row r="3051">
          <cell r="A3051">
            <v>98308</v>
          </cell>
          <cell r="B3051" t="str">
            <v>TOMADA PARA TELEFONE RJ11 - FORNECIMENTO E INSTALAÇÃO. AF_11/2019</v>
          </cell>
          <cell r="C3051" t="str">
            <v>UN</v>
          </cell>
          <cell r="D3051" t="str">
            <v>23,00</v>
          </cell>
        </row>
        <row r="3052">
          <cell r="A3052">
            <v>98593</v>
          </cell>
          <cell r="B3052" t="str">
            <v>PATCH PANEL 48 PORTAS, CATEGORIA 5E - FORNECIMENTO E INSTALAÇÃO. AF_11/2019</v>
          </cell>
          <cell r="C3052" t="str">
            <v>UN</v>
          </cell>
          <cell r="D3052" t="str">
            <v>672,41</v>
          </cell>
        </row>
        <row r="3053">
          <cell r="A3053">
            <v>89355</v>
          </cell>
          <cell r="B3053" t="str">
            <v>TUBO, PVC, SOLDÁVEL, DN 20MM, INSTALADO EM RAMAL OU SUB-RAMAL DE ÁGUA - FORNECIMENTO E INSTALAÇÃO. AF_12/2014</v>
          </cell>
          <cell r="C3053" t="str">
            <v>M</v>
          </cell>
          <cell r="D3053" t="str">
            <v>12,23</v>
          </cell>
        </row>
        <row r="3054">
          <cell r="A3054">
            <v>89356</v>
          </cell>
          <cell r="B3054" t="str">
            <v>TUBO, PVC, SOLDÁVEL, DN 25MM, INSTALADO EM RAMAL OU SUB-RAMAL DE ÁGUA - FORNECIMENTO E INSTALAÇÃO. AF_12/2014</v>
          </cell>
          <cell r="C3054" t="str">
            <v>M</v>
          </cell>
          <cell r="D3054" t="str">
            <v>14,41</v>
          </cell>
        </row>
        <row r="3055">
          <cell r="A3055">
            <v>89357</v>
          </cell>
          <cell r="B3055" t="str">
            <v>TUBO, PVC, SOLDÁVEL, DN 32MM, INSTALADO EM RAMAL OU SUB-RAMAL DE ÁGUA - FORNECIMENTO E INSTALAÇÃO. AF_12/2014</v>
          </cell>
          <cell r="C3055" t="str">
            <v>M</v>
          </cell>
          <cell r="D3055" t="str">
            <v>19,98</v>
          </cell>
        </row>
        <row r="3056">
          <cell r="A3056">
            <v>89401</v>
          </cell>
          <cell r="B3056" t="str">
            <v>TUBO, PVC, SOLDÁVEL, DN 20MM, INSTALADO EM RAMAL DE DISTRIBUIÇÃO DE ÁGUA - FORNECIMENTO E INSTALAÇÃO. AF_12/2014</v>
          </cell>
          <cell r="C3056" t="str">
            <v>M</v>
          </cell>
          <cell r="D3056" t="str">
            <v>5,13</v>
          </cell>
        </row>
        <row r="3057">
          <cell r="A3057">
            <v>89402</v>
          </cell>
          <cell r="B3057" t="str">
            <v>TUBO, PVC, SOLDÁVEL, DN 25MM, INSTALADO EM RAMAL DE DISTRIBUIÇÃO DE ÁGUA - FORNECIMENTO E INSTALAÇÃO. AF_12/2014</v>
          </cell>
          <cell r="C3057" t="str">
            <v>M</v>
          </cell>
          <cell r="D3057" t="str">
            <v>6,23</v>
          </cell>
        </row>
        <row r="3058">
          <cell r="A3058">
            <v>89403</v>
          </cell>
          <cell r="B3058" t="str">
            <v>TUBO, PVC, SOLDÁVEL, DN 32MM, INSTALADO EM RAMAL DE DISTRIBUIÇÃO DE ÁGUA - FORNECIMENTO E INSTALAÇÃO. AF_12/2014</v>
          </cell>
          <cell r="C3058" t="str">
            <v>M</v>
          </cell>
          <cell r="D3058" t="str">
            <v>10,20</v>
          </cell>
        </row>
        <row r="3059">
          <cell r="A3059">
            <v>89446</v>
          </cell>
          <cell r="B3059" t="str">
            <v>TUBO, PVC, SOLDÁVEL, DN 25MM, INSTALADO EM PRUMADA DE ÁGUA - FORNECIMENTO E INSTALAÇÃO. AF_12/2014</v>
          </cell>
          <cell r="C3059" t="str">
            <v>M</v>
          </cell>
          <cell r="D3059" t="str">
            <v>3,15</v>
          </cell>
        </row>
        <row r="3060">
          <cell r="A3060">
            <v>89447</v>
          </cell>
          <cell r="B3060" t="str">
            <v>TUBO, PVC, SOLDÁVEL, DN 32MM, INSTALADO EM PRUMADA DE ÁGUA - FORNECIMENTO E INSTALAÇÃO. AF_12/2014</v>
          </cell>
          <cell r="C3060" t="str">
            <v>M</v>
          </cell>
          <cell r="D3060" t="str">
            <v>6,57</v>
          </cell>
        </row>
        <row r="3061">
          <cell r="A3061">
            <v>89448</v>
          </cell>
          <cell r="B3061" t="str">
            <v>TUBO, PVC, SOLDÁVEL, DN 40MM, INSTALADO EM PRUMADA DE ÁGUA - FORNECIMENTO E INSTALAÇÃO. AF_12/2014</v>
          </cell>
          <cell r="C3061" t="str">
            <v>M</v>
          </cell>
          <cell r="D3061" t="str">
            <v>9,42</v>
          </cell>
        </row>
        <row r="3062">
          <cell r="A3062">
            <v>89449</v>
          </cell>
          <cell r="B3062" t="str">
            <v>TUBO, PVC, SOLDÁVEL, DN 50MM, INSTALADO EM PRUMADA DE ÁGUA - FORNECIMENTO E INSTALAÇÃO. AF_12/2014</v>
          </cell>
          <cell r="C3062" t="str">
            <v>M</v>
          </cell>
          <cell r="D3062" t="str">
            <v>10,85</v>
          </cell>
        </row>
        <row r="3063">
          <cell r="A3063">
            <v>89450</v>
          </cell>
          <cell r="B3063" t="str">
            <v>TUBO, PVC, SOLDÁVEL, DN 60MM, INSTALADO EM PRUMADA DE ÁGUA - FORNECIMENTO E INSTALAÇÃO. AF_12/2014</v>
          </cell>
          <cell r="C3063" t="str">
            <v>M</v>
          </cell>
          <cell r="D3063" t="str">
            <v>17,81</v>
          </cell>
        </row>
        <row r="3064">
          <cell r="A3064">
            <v>89451</v>
          </cell>
          <cell r="B3064" t="str">
            <v>TUBO, PVC, SOLDÁVEL, DN 75MM, INSTALADO EM PRUMADA DE ÁGUA - FORNECIMENTO E INSTALAÇÃO. AF_12/2014</v>
          </cell>
          <cell r="C3064" t="str">
            <v>M</v>
          </cell>
          <cell r="D3064" t="str">
            <v>29,39</v>
          </cell>
        </row>
        <row r="3065">
          <cell r="A3065">
            <v>89452</v>
          </cell>
          <cell r="B3065" t="str">
            <v>TUBO, PVC, SOLDÁVEL, DN 85MM, INSTALADO EM PRUMADA DE ÁGUA - FORNECIMENTO E INSTALAÇÃO. AF_12/2014</v>
          </cell>
          <cell r="C3065" t="str">
            <v>M</v>
          </cell>
          <cell r="D3065" t="str">
            <v>36,55</v>
          </cell>
        </row>
        <row r="3066">
          <cell r="A3066">
            <v>89508</v>
          </cell>
          <cell r="B3066" t="str">
            <v>TUBO PVC, SÉRIE R, ÁGUA PLUVIAL, DN 40 MM, FORNECIDO E INSTALADO EM RAMAL DE ENCAMINHAMENTO. AF_12/2014</v>
          </cell>
          <cell r="C3066" t="str">
            <v>M</v>
          </cell>
          <cell r="D3066" t="str">
            <v>12,69</v>
          </cell>
        </row>
        <row r="3067">
          <cell r="A3067">
            <v>89509</v>
          </cell>
          <cell r="B3067" t="str">
            <v>TUBO PVC, SÉRIE R, ÁGUA PLUVIAL, DN 50 MM, FORNECIDO E INSTALADO EM RAMAL DE ENCAMINHAMENTO. AF_12/2014</v>
          </cell>
          <cell r="C3067" t="str">
            <v>M</v>
          </cell>
          <cell r="D3067" t="str">
            <v>17,30</v>
          </cell>
        </row>
        <row r="3068">
          <cell r="A3068">
            <v>89511</v>
          </cell>
          <cell r="B3068" t="str">
            <v>TUBO PVC, SÉRIE R, ÁGUA PLUVIAL, DN 75 MM, FORNECIDO E INSTALADO EM RAMAL DE ENCAMINHAMENTO. AF_12/2014</v>
          </cell>
          <cell r="C3068" t="str">
            <v>M</v>
          </cell>
          <cell r="D3068" t="str">
            <v>25,77</v>
          </cell>
        </row>
        <row r="3069">
          <cell r="A3069">
            <v>89512</v>
          </cell>
          <cell r="B3069" t="str">
            <v>TUBO PVC, SÉRIE R, ÁGUA PLUVIAL, DN 100 MM, FORNECIDO E INSTALADO EM RAMAL DE ENCAMINHAMENTO. AF_12/2014</v>
          </cell>
          <cell r="C3069" t="str">
            <v>M</v>
          </cell>
          <cell r="D3069" t="str">
            <v>40,41</v>
          </cell>
        </row>
        <row r="3070">
          <cell r="A3070">
            <v>89576</v>
          </cell>
          <cell r="B3070" t="str">
            <v>TUBO PVC, SÉRIE R, ÁGUA PLUVIAL, DN 75 MM, FORNECIDO E INSTALADO EM CONDUTORES VERTICAIS DE ÁGUAS PLUVIAIS. AF_12/2014</v>
          </cell>
          <cell r="C3070" t="str">
            <v>M</v>
          </cell>
          <cell r="D3070" t="str">
            <v>14,78</v>
          </cell>
        </row>
        <row r="3071">
          <cell r="A3071">
            <v>89578</v>
          </cell>
          <cell r="B3071" t="str">
            <v>TUBO PVC, SÉRIE R, ÁGUA PLUVIAL, DN 100 MM, FORNECIDO E INSTALADO EM CONDUTORES VERTICAIS DE ÁGUAS PLUVIAIS. AF_12/2014</v>
          </cell>
          <cell r="C3071" t="str">
            <v>M</v>
          </cell>
          <cell r="D3071" t="str">
            <v>25,43</v>
          </cell>
        </row>
        <row r="3072">
          <cell r="A3072">
            <v>89580</v>
          </cell>
          <cell r="B3072" t="str">
            <v>TUBO PVC, SÉRIE R, ÁGUA PLUVIAL, DN 150 MM, FORNECIDO E INSTALADO EM CONDUTORES VERTICAIS DE ÁGUAS PLUVIAIS. AF_12/2014</v>
          </cell>
          <cell r="C3072" t="str">
            <v>M</v>
          </cell>
          <cell r="D3072" t="str">
            <v>49,88</v>
          </cell>
        </row>
        <row r="3073">
          <cell r="A3073">
            <v>89633</v>
          </cell>
          <cell r="B3073" t="str">
            <v>TUBO, CPVC, SOLDÁVEL, DN 15MM, INSTALADO EM RAMAL OU SUB-RAMAL DE ÁGUA - FORNECIMENTO E INSTALAÇÃO. AF_12/2014</v>
          </cell>
          <cell r="C3073" t="str">
            <v>M</v>
          </cell>
          <cell r="D3073" t="str">
            <v>17,94</v>
          </cell>
        </row>
        <row r="3074">
          <cell r="A3074">
            <v>89634</v>
          </cell>
          <cell r="B3074" t="str">
            <v>TUBO, CPVC, SOLDÁVEL, DN 22MM, INSTALADO EM RAMAL OU SUB-RAMAL DE ÁGUA - FORNECIMENTO E INSTALAÇÃO. AF_12/2014</v>
          </cell>
          <cell r="C3074" t="str">
            <v>M</v>
          </cell>
          <cell r="D3074" t="str">
            <v>27,56</v>
          </cell>
        </row>
        <row r="3075">
          <cell r="A3075">
            <v>89635</v>
          </cell>
          <cell r="B3075" t="str">
            <v>TUBO, CPVC, SOLDÁVEL, DN 28MM, INSTALADO EM RAMAL OU SUB-RAMAL DE ÁGUA - FORNECIMENTO E INSTALAÇÃO. AF_12/2014</v>
          </cell>
          <cell r="C3075" t="str">
            <v>M</v>
          </cell>
          <cell r="D3075" t="str">
            <v>39,73</v>
          </cell>
        </row>
        <row r="3076">
          <cell r="A3076">
            <v>89636</v>
          </cell>
          <cell r="B3076" t="str">
            <v>TUBO, CPVC, SOLDÁVEL, DN 35MM, INSTALADO EM RAMAL OU SUB-RAMAL DE ÁGUA  FORNECIMENTO E INSTALAÇÃO. AF_12/2014</v>
          </cell>
          <cell r="C3076" t="str">
            <v>M</v>
          </cell>
          <cell r="D3076" t="str">
            <v>48,41</v>
          </cell>
        </row>
        <row r="3077">
          <cell r="A3077">
            <v>89711</v>
          </cell>
          <cell r="B3077" t="str">
            <v>TUBO PVC, SERIE NORMAL, ESGOTO PREDIAL, DN 40 MM, FORNECIDO E INSTALADO EM RAMAL DE DESCARGA OU RAMAL DE ESGOTO SANITÁRIO. AF_12/2014</v>
          </cell>
          <cell r="C3077" t="str">
            <v>M</v>
          </cell>
          <cell r="D3077" t="str">
            <v>12,72</v>
          </cell>
        </row>
        <row r="3078">
          <cell r="A3078">
            <v>89712</v>
          </cell>
          <cell r="B3078" t="str">
            <v>TUBO PVC, SERIE NORMAL, ESGOTO PREDIAL, DN 50 MM, FORNECIDO E INSTALADO EM RAMAL DE DESCARGA OU RAMAL DE ESGOTO SANITÁRIO. AF_12/2014</v>
          </cell>
          <cell r="C3078" t="str">
            <v>M</v>
          </cell>
          <cell r="D3078" t="str">
            <v>18,63</v>
          </cell>
        </row>
        <row r="3079">
          <cell r="A3079">
            <v>89713</v>
          </cell>
          <cell r="B3079" t="str">
            <v>TUBO PVC, SERIE NORMAL, ESGOTO PREDIAL, DN 75 MM, FORNECIDO E INSTALADO EM RAMAL DE DESCARGA OU RAMAL DE ESGOTO SANITÁRIO. AF_12/2014</v>
          </cell>
          <cell r="C3079" t="str">
            <v>M</v>
          </cell>
          <cell r="D3079" t="str">
            <v>28,29</v>
          </cell>
        </row>
        <row r="3080">
          <cell r="A3080">
            <v>89714</v>
          </cell>
          <cell r="B3080" t="str">
            <v>TUBO PVC, SERIE NORMAL, ESGOTO PREDIAL, DN 100 MM, FORNECIDO E INSTALADO EM RAMAL DE DESCARGA OU RAMAL DE ESGOTO SANITÁRIO. AF_12/2014</v>
          </cell>
          <cell r="C3080" t="str">
            <v>M</v>
          </cell>
          <cell r="D3080" t="str">
            <v>36,42</v>
          </cell>
        </row>
        <row r="3081">
          <cell r="A3081">
            <v>89716</v>
          </cell>
          <cell r="B3081" t="str">
            <v>TUBO, CPVC, SOLDÁVEL, DN 22MM, INSTALADO EM RAMAL DE DISTRIBUIÇÃO DE ÁGUA - FORNECIMENTO E INSTALAÇÃO. AF_12/2014</v>
          </cell>
          <cell r="C3081" t="str">
            <v>M</v>
          </cell>
          <cell r="D3081" t="str">
            <v>20,16</v>
          </cell>
        </row>
        <row r="3082">
          <cell r="A3082">
            <v>89717</v>
          </cell>
          <cell r="B3082" t="str">
            <v>TUBO, CPVC, SOLDÁVEL, DN 28MM, INSTALADO EM RAMAL DE DISTRIBUIÇÃO DE ÁGUA - FORNECIMENTO E INSTALAÇÃO. AF_12/2014</v>
          </cell>
          <cell r="C3082" t="str">
            <v>M</v>
          </cell>
          <cell r="D3082" t="str">
            <v>30,99</v>
          </cell>
        </row>
        <row r="3083">
          <cell r="A3083">
            <v>89770</v>
          </cell>
          <cell r="B3083" t="str">
            <v>TUBO, CPVC, SOLDÁVEL, DN 35MM, INSTALADO EM PRUMADA DE ÁGUA  FORNECIMENTO E INSTALAÇÃO. AF_12/2014</v>
          </cell>
          <cell r="C3083" t="str">
            <v>M</v>
          </cell>
          <cell r="D3083" t="str">
            <v>34,28</v>
          </cell>
        </row>
        <row r="3084">
          <cell r="A3084">
            <v>89771</v>
          </cell>
          <cell r="B3084" t="str">
            <v>TUBO, CPVC, SOLDÁVEL, DN 42MM, INSTALADO EM PRUMADA DE ÁGUA  FORNECIMENTO E INSTALAÇÃO. AF_12/2014</v>
          </cell>
          <cell r="C3084" t="str">
            <v>M</v>
          </cell>
          <cell r="D3084" t="str">
            <v>46,89</v>
          </cell>
        </row>
        <row r="3085">
          <cell r="A3085">
            <v>89773</v>
          </cell>
          <cell r="B3085" t="str">
            <v>TUBO, CPVC, SOLDÁVEL, DN 73MM, INSTALADO EM PRUMADA DE ÁGUA  FORNECIMENTO E INSTALAÇÃO. AF_12/2014</v>
          </cell>
          <cell r="C3085" t="str">
            <v>M</v>
          </cell>
          <cell r="D3085" t="str">
            <v>109,24</v>
          </cell>
        </row>
        <row r="3086">
          <cell r="A3086">
            <v>89775</v>
          </cell>
          <cell r="B3086" t="str">
            <v>TUBO, CPVC, SOLDÁVEL, DN 89MM, INSTALADO EM PRUMADA DE ÁGUA  FORNECIMENTO E INSTALAÇÃO. AF_12/2014</v>
          </cell>
          <cell r="C3086" t="str">
            <v>M</v>
          </cell>
          <cell r="D3086" t="str">
            <v>172,62</v>
          </cell>
        </row>
        <row r="3087">
          <cell r="A3087">
            <v>89798</v>
          </cell>
          <cell r="B3087" t="str">
            <v>TUBO PVC, SERIE NORMAL, ESGOTO PREDIAL, DN 50 MM, FORNECIDO E INSTALADO EM PRUMADA DE ESGOTO SANITÁRIO OU VENTILAÇÃO. AF_12/2014</v>
          </cell>
          <cell r="C3087" t="str">
            <v>M</v>
          </cell>
          <cell r="D3087" t="str">
            <v>7,31</v>
          </cell>
        </row>
        <row r="3088">
          <cell r="A3088">
            <v>89799</v>
          </cell>
          <cell r="B3088" t="str">
            <v>TUBO PVC, SERIE NORMAL, ESGOTO PREDIAL, DN 75 MM, FORNECIDO E INSTALADO EM PRUMADA DE ESGOTO SANITÁRIO OU VENTILAÇÃO. AF_12/2014</v>
          </cell>
          <cell r="C3088" t="str">
            <v>M</v>
          </cell>
          <cell r="D3088" t="str">
            <v>12,11</v>
          </cell>
        </row>
        <row r="3089">
          <cell r="A3089">
            <v>89800</v>
          </cell>
          <cell r="B3089" t="str">
            <v>TUBO PVC, SERIE NORMAL, ESGOTO PREDIAL, DN 100 MM, FORNECIDO E INSTALADO EM PRUMADA DE ESGOTO SANITÁRIO OU VENTILAÇÃO. AF_12/2014</v>
          </cell>
          <cell r="C3089" t="str">
            <v>M</v>
          </cell>
          <cell r="D3089" t="str">
            <v>15,15</v>
          </cell>
        </row>
        <row r="3090">
          <cell r="A3090">
            <v>89848</v>
          </cell>
          <cell r="B3090" t="str">
            <v>TUBO PVC, SERIE NORMAL, ESGOTO PREDIAL, DN 100 MM, FORNECIDO E INSTALADO EM SUBCOLETOR AÉREO DE ESGOTO SANITÁRIO. AF_12/2014</v>
          </cell>
          <cell r="C3090" t="str">
            <v>M</v>
          </cell>
          <cell r="D3090" t="str">
            <v>18,89</v>
          </cell>
        </row>
        <row r="3091">
          <cell r="A3091">
            <v>89849</v>
          </cell>
          <cell r="B3091" t="str">
            <v>TUBO PVC, SERIE NORMAL, ESGOTO PREDIAL, DN 150 MM, FORNECIDO E INSTALADO EM SUBCOLETOR AÉREO DE ESGOTO SANITÁRIO. AF_12/2014</v>
          </cell>
          <cell r="C3091" t="str">
            <v>M</v>
          </cell>
          <cell r="D3091" t="str">
            <v>36,11</v>
          </cell>
        </row>
        <row r="3092">
          <cell r="A3092">
            <v>89865</v>
          </cell>
          <cell r="B3092" t="str">
            <v>TUBO, PVC, SOLDÁVEL, DN 25MM, INSTALADO EM DRENO DE AR-CONDICIONADO - FORNECIMENTO E INSTALAÇÃO. AF_12/2014</v>
          </cell>
          <cell r="C3092" t="str">
            <v>M</v>
          </cell>
          <cell r="D3092" t="str">
            <v>8,67</v>
          </cell>
        </row>
        <row r="3093">
          <cell r="A3093">
            <v>91784</v>
          </cell>
          <cell r="B3093" t="str">
            <v>(COMPOSIÇÃO REPRESENTATIVA) DO SERVIÇO DE INSTALAÇÃO DE TUBOS DE PVC, SOLDÁVEL, ÁGUA FRIA, DN 20 MM (INSTALADO EM RAMAL, SUB-RAMAL OU RAMAL DE DISTRIBUIÇÃO), INCLUSIVE CONEXÕES, CORTES E FIXAÇÕES, PARA PRÉDIOS. AF_10/2015</v>
          </cell>
          <cell r="C3093" t="str">
            <v>M</v>
          </cell>
          <cell r="D3093" t="str">
            <v>29,03</v>
          </cell>
        </row>
        <row r="3094">
          <cell r="A3094">
            <v>91785</v>
          </cell>
          <cell r="B3094" t="str">
            <v>(COMPOSIÇÃO REPRESENTATIVA) DO SERVIÇO DE INSTALAÇÃO DE TUBOS DE PVC, SOLDÁVEL, ÁGUA FRIA, DN 25 MM (INSTALADO EM RAMAL, SUB-RAMAL, RAMAL DE DISTRIBUIÇÃO OU PRUMADA), INCLUSIVE CONEXÕES, CORTES E FIXAÇÕES, PARA PRÉDIOS. AF_10/2015</v>
          </cell>
          <cell r="C3094" t="str">
            <v>M</v>
          </cell>
          <cell r="D3094" t="str">
            <v>28,68</v>
          </cell>
        </row>
        <row r="3095">
          <cell r="A3095">
            <v>91786</v>
          </cell>
          <cell r="B3095" t="str">
            <v>(COMPOSIÇÃO REPRESENTATIVA) DO SERVIÇO DE INSTALAÇÃO TUBOS DE PVC, SOLDÁVEL, ÁGUA FRIA, DN 32 MM (INSTALADO EM RAMAL, SUB-RAMAL, RAMAL DE DISTRIBUIÇÃO OU PRUMADA), INCLUSIVE CONEXÕES, CORTES E FIXAÇÕES, PARA PRÉDIOS. AF_10/2015</v>
          </cell>
          <cell r="C3095" t="str">
            <v>M</v>
          </cell>
          <cell r="D3095" t="str">
            <v>18,76</v>
          </cell>
        </row>
        <row r="3096">
          <cell r="A3096">
            <v>91787</v>
          </cell>
          <cell r="B3096" t="str">
            <v>(COMPOSIÇÃO REPRESENTATIVA) DO SERVIÇO DE INSTALAÇÃO DE TUBOS DE PVC, SOLDÁVEL, ÁGUA FRIA, DN 40 MM (INSTALADO EM PRUMADA), INCLUSIVE CONEXÕES, CORTES E FIXAÇÕES, PARA PRÉDIOS. AF_10/2015</v>
          </cell>
          <cell r="C3096" t="str">
            <v>M</v>
          </cell>
          <cell r="D3096" t="str">
            <v>20,37</v>
          </cell>
        </row>
        <row r="3097">
          <cell r="A3097">
            <v>91788</v>
          </cell>
          <cell r="B3097" t="str">
            <v>(COMPOSIÇÃO REPRESENTATIVA) DO SERVIÇO DE INSTALAÇÃO DE TUBOS DE PVC, SOLDÁVEL, ÁGUA FRIA, DN 50 MM (INSTALADO EM PRUMADA), INCLUSIVE CONEXÕES, CORTES E FIXAÇÕES, PARA PRÉDIOS. AF_10/2015</v>
          </cell>
          <cell r="C3097" t="str">
            <v>M</v>
          </cell>
          <cell r="D3097" t="str">
            <v>26,30</v>
          </cell>
        </row>
        <row r="3098">
          <cell r="A3098">
            <v>91789</v>
          </cell>
          <cell r="B3098" t="str">
            <v>(COMPOSIÇÃO REPRESENTATIVA) DO SERVIÇO DE INSTALAÇÃO DE TUBOS DE PVC, SÉRIE R, ÁGUA PLUVIAL, DN 75 MM (INSTALADO EM RAMAL DE ENCAMINHAMENTO, OU CONDUTORES VERTICAIS), INCLUSIVE CONEXÕES, CORTE E FIXAÇÕES, PARA PRÉDIOS. AF_10/2015</v>
          </cell>
          <cell r="C3098" t="str">
            <v>M</v>
          </cell>
          <cell r="D3098" t="str">
            <v>27,42</v>
          </cell>
        </row>
        <row r="3099">
          <cell r="A3099">
            <v>91790</v>
          </cell>
          <cell r="B3099" t="str">
            <v>(COMPOSIÇÃO REPRESENTATIVA) DO SERVIÇO DE INSTALAÇÃO DE TUBOS DE PVC, SÉRIE R, ÁGUA PLUVIAL, DN 100 MM (INSTALADO EM RAMAL DE ENCAMINHAMENTO, OU CONDUTORES VERTICAIS), INCLUSIVE CONEXÕES, CORTES E FIXAÇÕES, PARA PRÉDIOS. AF_10/2015</v>
          </cell>
          <cell r="C3099" t="str">
            <v>M</v>
          </cell>
          <cell r="D3099" t="str">
            <v>41,59</v>
          </cell>
        </row>
        <row r="3100">
          <cell r="A3100">
            <v>91791</v>
          </cell>
          <cell r="B3100" t="str">
            <v>(COMPOSIÇÃO REPRESENTATIVA) DO SERVIÇO DE INSTALAÇÃO DE TUBOS DE PVC, SÉRIE R, ÁGUA PLUVIAL, DN 150 MM (INSTALADO EM CONDUTORES VERTICAIS), INCLUSIVE CONEXÕES, CORTES E FIXAÇÕES, PARA PRÉDIOS. AF_10/2015</v>
          </cell>
          <cell r="C3100" t="str">
            <v>M</v>
          </cell>
          <cell r="D3100" t="str">
            <v>53,37</v>
          </cell>
        </row>
        <row r="3101">
          <cell r="A3101">
            <v>91792</v>
          </cell>
          <cell r="B3101" t="str">
            <v>(COMPOSIÇÃO REPRESENTATIVA) DO SERVIÇO DE INSTALAÇÃO DE TUBO DE PVC, SÉRIE NORMAL, ESGOTO PREDIAL, DN 40 MM (INSTALADO EM RAMAL DE DESCARGA OU RAMAL DE ESGOTO SANITÁRIO), INCLUSIVE CONEXÕES, CORTES E FIXAÇÕES, PARA PRÉDIOS. AF_10/2015</v>
          </cell>
          <cell r="C3101" t="str">
            <v>M</v>
          </cell>
          <cell r="D3101" t="str">
            <v>37,95</v>
          </cell>
        </row>
        <row r="3102">
          <cell r="A3102">
            <v>91793</v>
          </cell>
          <cell r="B3102" t="str">
            <v>(COMPOSIÇÃO REPRESENTATIVA) DO SERVIÇO DE INSTALAÇÃO DE TUBO DE PVC, SÉRIE NORMAL, ESGOTO PREDIAL, DN 50 MM (INSTALADO EM RAMAL DE DESCARGA OU RAMAL DE ESGOTO SANITÁRIO), INCLUSIVE CONEXÕES, CORTES E FIXAÇÕES PARA, PRÉDIOS. AF_10/2015</v>
          </cell>
          <cell r="C3102" t="str">
            <v>M</v>
          </cell>
          <cell r="D3102" t="str">
            <v>57,53</v>
          </cell>
        </row>
        <row r="3103">
          <cell r="A3103">
            <v>91794</v>
          </cell>
          <cell r="B3103" t="str">
            <v>(COMPOSIÇÃO REPRESENTATIVA) DO SERVIÇO DE INST. TUBO PVC, SÉRIE N, ESGOTO PREDIAL, DN 75 MM, (INST. EM RAMAL DE DESCARGA, RAMAL DE ESG. SANITÁRIO, PRUMADA DE ESG. SANITÁRIO OU VENTILAÇÃO), INCL. CONEXÕES, CORTES E FIXAÇÕES, P/ PRÉDIOS. AF_10/2015</v>
          </cell>
          <cell r="C3103" t="str">
            <v>M</v>
          </cell>
          <cell r="D3103" t="str">
            <v>25,59</v>
          </cell>
        </row>
        <row r="3104">
          <cell r="A3104">
            <v>91795</v>
          </cell>
          <cell r="B3104" t="str">
            <v>(COMPOSIÇÃO REPRESENTATIVA) DO SERVIÇO DE INST. TUBO PVC, SÉRIE N, ESGOTO PREDIAL, 100 MM (INST. RAMAL DESCARGA, RAMAL DE ESG. SANIT., PRUMADA ESG. SANIT., VENTILAÇÃO OU SUB-COLETOR AÉREO), INCL. CONEXÕES E CORTES, FIXAÇÕES, P/ PRÉDIOS. AF_10/2015</v>
          </cell>
          <cell r="C3104" t="str">
            <v>M</v>
          </cell>
          <cell r="D3104" t="str">
            <v>43,61</v>
          </cell>
        </row>
        <row r="3105">
          <cell r="A3105">
            <v>91796</v>
          </cell>
          <cell r="B3105" t="str">
            <v>(COMPOSIÇÃO REPRESENTATIVA) DO SERVIÇO DE INSTALAÇÃO DE TUBO DE PVC, SÉRIE NORMAL, ESGOTO PREDIAL, DN 150 MM (INSTALADO EM SUB-COLETOR AÉREO), INCLUSIVE CONEXÕES, CORTES E FIXAÇÕES, PARA PRÉDIOS. AF_10/2015</v>
          </cell>
          <cell r="C3105" t="str">
            <v>M</v>
          </cell>
          <cell r="D3105" t="str">
            <v>46,60</v>
          </cell>
        </row>
        <row r="3106">
          <cell r="A3106">
            <v>92275</v>
          </cell>
          <cell r="B3106" t="str">
            <v>TUBO EM COBRE RÍGIDO, DN 22 MM, CLASSE E, SEM ISOLAMENTO, INSTALADO EM PRUMADA  FORNECIMENTO E INSTALAÇÃO. AF_12/2015</v>
          </cell>
          <cell r="C3106" t="str">
            <v>M</v>
          </cell>
          <cell r="D3106" t="str">
            <v>37,63</v>
          </cell>
        </row>
        <row r="3107">
          <cell r="A3107">
            <v>92276</v>
          </cell>
          <cell r="B3107" t="str">
            <v>TUBO EM COBRE RÍGIDO, DN 28 MM, CLASSE E, SEM ISOLAMENTO, INSTALADO EM PRUMADA  FORNECIMENTO E INSTALAÇÃO. AF_12/2015</v>
          </cell>
          <cell r="C3107" t="str">
            <v>M</v>
          </cell>
          <cell r="D3107" t="str">
            <v>47,66</v>
          </cell>
        </row>
        <row r="3108">
          <cell r="A3108">
            <v>92277</v>
          </cell>
          <cell r="B3108" t="str">
            <v>TUBO EM COBRE RÍGIDO, DN 35 MM, CLASSE E, SEM ISOLAMENTO, INSTALADO EM PRUMADA  FORNECIMENTO E INSTALAÇÃO. AF_12/2015</v>
          </cell>
          <cell r="C3108" t="str">
            <v>M</v>
          </cell>
          <cell r="D3108" t="str">
            <v>68,75</v>
          </cell>
        </row>
        <row r="3109">
          <cell r="A3109">
            <v>92278</v>
          </cell>
          <cell r="B3109" t="str">
            <v>TUBO EM COBRE RÍGIDO, DN 42 MM, CLASSE E, SEM ISOLAMENTO, INSTALADO EM PRUMADA  FORNECIMENTO E INSTALAÇÃO. AF_12/2015</v>
          </cell>
          <cell r="C3109" t="str">
            <v>M</v>
          </cell>
          <cell r="D3109" t="str">
            <v>92,42</v>
          </cell>
        </row>
        <row r="3110">
          <cell r="A3110">
            <v>92279</v>
          </cell>
          <cell r="B3110" t="str">
            <v>TUBO EM COBRE RÍGIDO, DN 54 MM, CLASSE E, SEM ISOLAMENTO, INSTALADO EM PRUMADA  FORNECIMENTO E INSTALAÇÃO. AF_12/2015</v>
          </cell>
          <cell r="C3110" t="str">
            <v>M</v>
          </cell>
          <cell r="D3110" t="str">
            <v>133,53</v>
          </cell>
        </row>
        <row r="3111">
          <cell r="A3111">
            <v>92280</v>
          </cell>
          <cell r="B3111" t="str">
            <v>TUBO EM COBRE RÍGIDO, DN 66 MM, CLASSE E, SEM ISOLAMENTO, INSTALADO EM PRUMADA  FORNECIMENTO E INSTALAÇÃO. AF_12/2015</v>
          </cell>
          <cell r="C3111" t="str">
            <v>M</v>
          </cell>
          <cell r="D3111" t="str">
            <v>187,47</v>
          </cell>
        </row>
        <row r="3112">
          <cell r="A3112">
            <v>92281</v>
          </cell>
          <cell r="B3112" t="str">
            <v>TUBO EM COBRE RÍGIDO, DN 22 MM, CLASSE E, COM ISOLAMENTO, INSTALADO EM PRUMADA  FORNECIMENTO E INSTALAÇÃO. AF_12/2015</v>
          </cell>
          <cell r="C3112" t="str">
            <v>M</v>
          </cell>
          <cell r="D3112" t="str">
            <v>109,26</v>
          </cell>
        </row>
        <row r="3113">
          <cell r="A3113">
            <v>92282</v>
          </cell>
          <cell r="B3113" t="str">
            <v>TUBO EM COBRE RÍGIDO, DN 28 MM, CLASSE E, COM ISOLAMENTO, INSTALADO EM PRUMADA  FORNECIMENTO E INSTALAÇÃO. AF_12/2015</v>
          </cell>
          <cell r="C3113" t="str">
            <v>M</v>
          </cell>
          <cell r="D3113" t="str">
            <v>122,19</v>
          </cell>
        </row>
        <row r="3114">
          <cell r="A3114">
            <v>92283</v>
          </cell>
          <cell r="B3114" t="str">
            <v>TUBO EM COBRE RÍGIDO, DN 35 MM, CLASSE E, COM ISOLAMENTO, INSTALADO EM PRUMADA  FORNECIMENTO E INSTALAÇÃO. AF_12/2015</v>
          </cell>
          <cell r="C3114" t="str">
            <v>M</v>
          </cell>
          <cell r="D3114" t="str">
            <v>163,01</v>
          </cell>
        </row>
        <row r="3115">
          <cell r="A3115">
            <v>92284</v>
          </cell>
          <cell r="B3115" t="str">
            <v>TUBO EM COBRE RÍGIDO, DN 42 MM, CLASSE E, COM ISOLAMENTO, INSTALADO EM PRUMADA  FORNECIMENTO E INSTALAÇÃO. AF_12/2015</v>
          </cell>
          <cell r="C3115" t="str">
            <v>M</v>
          </cell>
          <cell r="D3115" t="str">
            <v>199,94</v>
          </cell>
        </row>
        <row r="3116">
          <cell r="A3116">
            <v>92285</v>
          </cell>
          <cell r="B3116" t="str">
            <v>TUBO EM COBRE RÍGIDO, DN 54 MM, CLASSE E, COM ISOLAMENTO, INSTALADO EM PRUMADA  FORNECIMENTO E INSTALAÇÃO. AF_12/2015</v>
          </cell>
          <cell r="C3116" t="str">
            <v>M</v>
          </cell>
          <cell r="D3116" t="str">
            <v>262,03</v>
          </cell>
        </row>
        <row r="3117">
          <cell r="A3117">
            <v>92286</v>
          </cell>
          <cell r="B3117" t="str">
            <v>TUBO EM COBRE RÍGIDO, DN 66 MM, CLASSE E, COM ISOLAMENTO, INSTALADO EM PRUMADA  FORNECIMENTO E INSTALAÇÃO. AF_12/2015</v>
          </cell>
          <cell r="C3117" t="str">
            <v>M</v>
          </cell>
          <cell r="D3117" t="str">
            <v>317,77</v>
          </cell>
        </row>
        <row r="3118">
          <cell r="A3118">
            <v>92305</v>
          </cell>
          <cell r="B3118" t="str">
            <v>TUBO EM COBRE RÍGIDO, DN 15 MM, CLASSE E, SEM ISOLAMENTO, INSTALADO EM RAMAL DE DISTRIBUIÇÃO  FORNECIMENTO E INSTALAÇÃO. AF_12/2015</v>
          </cell>
          <cell r="C3118" t="str">
            <v>M</v>
          </cell>
          <cell r="D3118" t="str">
            <v>24,95</v>
          </cell>
        </row>
        <row r="3119">
          <cell r="A3119">
            <v>92306</v>
          </cell>
          <cell r="B3119" t="str">
            <v>TUBO EM COBRE RÍGIDO, DN 22 MM, CLASSE E, SEM ISOLAMENTO, INSTALADO EM RAMAL DE DISTRIBUIÇÃO  FORNECIMENTO E INSTALAÇÃO. AF_12/2015</v>
          </cell>
          <cell r="C3119" t="str">
            <v>M</v>
          </cell>
          <cell r="D3119" t="str">
            <v>40,68</v>
          </cell>
        </row>
        <row r="3120">
          <cell r="A3120">
            <v>92307</v>
          </cell>
          <cell r="B3120" t="str">
            <v>TUBO EM COBRE RÍGIDO, DN 28 MM, CLASSE E, SEM ISOLAMENTO, INSTALADO EM RAMAL DE DISTRIBUIÇÃO  FORNECIMENTO E INSTALAÇÃO. AF_12/2015</v>
          </cell>
          <cell r="C3120" t="str">
            <v>M</v>
          </cell>
          <cell r="D3120" t="str">
            <v>50,92</v>
          </cell>
        </row>
        <row r="3121">
          <cell r="A3121">
            <v>92308</v>
          </cell>
          <cell r="B3121" t="str">
            <v>TUBO EM COBRE RÍGIDO, DN 15 MM, CLASSE E, COM ISOLAMENTO, INSTALADO EM RAMAL DE DISTRIBUIÇÃO  FORNECIMENTO E INSTALAÇÃO. AF_12/2015</v>
          </cell>
          <cell r="C3121" t="str">
            <v>M</v>
          </cell>
          <cell r="D3121" t="str">
            <v>41,51</v>
          </cell>
        </row>
        <row r="3122">
          <cell r="A3122">
            <v>92309</v>
          </cell>
          <cell r="B3122" t="str">
            <v>TUBO EM COBRE RÍGIDO, DN 22 MM, CLASSE E, COM ISOLAMENTO, INSTALADO EM RAMAL DE DISTRIBUIÇÃO  FORNECIMENTO E INSTALAÇÃO. AF_12/2015</v>
          </cell>
          <cell r="C3122" t="str">
            <v>M</v>
          </cell>
          <cell r="D3122" t="str">
            <v>113,84</v>
          </cell>
        </row>
        <row r="3123">
          <cell r="A3123">
            <v>92310</v>
          </cell>
          <cell r="B3123" t="str">
            <v>TUBO EM COBRE RÍGIDO, DN 28 MM, CLASSE E, COM ISOLAMENTO, INSTALADO EM RAMAL DE DISTRIBUIÇÃO  FORNECIMENTO E INSTALAÇÃO. AF_12/2015</v>
          </cell>
          <cell r="C3123" t="str">
            <v>M</v>
          </cell>
          <cell r="D3123" t="str">
            <v>127,02</v>
          </cell>
        </row>
        <row r="3124">
          <cell r="A3124">
            <v>92320</v>
          </cell>
          <cell r="B3124" t="str">
            <v>TUBO EM COBRE RÍGIDO, DN 15 MM, CLASSE E, SEM ISOLAMENTO, INSTALADO EM RAMAL E SUB-RAMAL  FORNECIMENTO E INSTALAÇÃO. AF_12/2015</v>
          </cell>
          <cell r="C3124" t="str">
            <v>M</v>
          </cell>
          <cell r="D3124" t="str">
            <v>31,63</v>
          </cell>
        </row>
        <row r="3125">
          <cell r="A3125">
            <v>92321</v>
          </cell>
          <cell r="B3125" t="str">
            <v>TUBO EM COBRE RÍGIDO, DN 22 MM, CLASSE E, SEM ISOLAMENTO, INSTALADO EM RAMAL E SUB-RAMAL  FORNECIMENTO E INSTALAÇÃO. AF_12/2015</v>
          </cell>
          <cell r="C3125" t="str">
            <v>M</v>
          </cell>
          <cell r="D3125" t="str">
            <v>52,17</v>
          </cell>
        </row>
        <row r="3126">
          <cell r="A3126">
            <v>92322</v>
          </cell>
          <cell r="B3126" t="str">
            <v>TUBO EM COBRE RÍGIDO, DN 28 MM, CLASSE E, SEM ISOLAMENTO, INSTALADO EM RAMAL E SUB-RAMAL  FORNECIMENTO E INSTALAÇÃO. AF_12/2015</v>
          </cell>
          <cell r="C3126" t="str">
            <v>M</v>
          </cell>
          <cell r="D3126" t="str">
            <v>66,59</v>
          </cell>
        </row>
        <row r="3127">
          <cell r="A3127">
            <v>92323</v>
          </cell>
          <cell r="B3127" t="str">
            <v>TUBO EM COBRE RÍGIDO, DN 15 MM, CLASSE E, COM ISOLAMENTO, INSTALADO EM RAMAL E SUB-RAMAL  FORNECIMENTO E INSTALAÇÃO. AF_12/2015</v>
          </cell>
          <cell r="C3127" t="str">
            <v>M</v>
          </cell>
          <cell r="D3127" t="str">
            <v>46,59</v>
          </cell>
        </row>
        <row r="3128">
          <cell r="A3128">
            <v>92324</v>
          </cell>
          <cell r="B3128" t="str">
            <v>TUBO EM COBRE RÍGIDO, DN 22 MM, CLASSE E, COM ISOLAMENTO, INSTALADO EM RAMAL E SUB-RAMAL  FORNECIMENTO E INSTALAÇÃO. AF_12/2015</v>
          </cell>
          <cell r="C3128" t="str">
            <v>M</v>
          </cell>
          <cell r="D3128" t="str">
            <v>123,73</v>
          </cell>
        </row>
        <row r="3129">
          <cell r="A3129">
            <v>92325</v>
          </cell>
          <cell r="B3129" t="str">
            <v>TUBO EM COBRE RÍGIDO, DN 28 MM, CLASSE E, COM ISOLAMENTO, INSTALADO EM RAMAL E SUB-RAMAL  FORNECIMENTO E INSTALAÇÃO. AF_12/2015</v>
          </cell>
          <cell r="C3129" t="str">
            <v>M</v>
          </cell>
          <cell r="D3129" t="str">
            <v>141,06</v>
          </cell>
        </row>
        <row r="3130">
          <cell r="A3130">
            <v>92335</v>
          </cell>
          <cell r="B3130" t="str">
            <v>TUBO DE AÇO GALVANIZADO COM COSTURA, CLASSE MÉDIA, CONEXÃO RANHURADA, DN 50 (2"), INSTALADO EM PRUMADAS - FORNECIMENTO E INSTALAÇÃO. AF_12/2015</v>
          </cell>
          <cell r="C3130" t="str">
            <v>M</v>
          </cell>
          <cell r="D3130" t="str">
            <v>53,54</v>
          </cell>
        </row>
        <row r="3131">
          <cell r="A3131">
            <v>92336</v>
          </cell>
          <cell r="B3131" t="str">
            <v>TUBO DE AÇO GALVANIZADO COM COSTURA, CLASSE MÉDIA, CONEXÃO RANHURADA, DN 65 (2 1/2"), INSTALADO EM PRUMADAS - FORNECIMENTO E INSTALAÇÃO. AF_12/2015</v>
          </cell>
          <cell r="C3131" t="str">
            <v>M</v>
          </cell>
          <cell r="D3131" t="str">
            <v>65,74</v>
          </cell>
        </row>
        <row r="3132">
          <cell r="A3132">
            <v>92337</v>
          </cell>
          <cell r="B3132" t="str">
            <v>TUBO DE AÇO GALVANIZADO COM COSTURA, CLASSE MÉDIA, CONEXÃO RANHURADA, DN 80 (3"), INSTALADO EM PRUMADAS - FORNECIMENTO E INSTALAÇÃO. AF_12/2015</v>
          </cell>
          <cell r="C3132" t="str">
            <v>M</v>
          </cell>
          <cell r="D3132" t="str">
            <v>86,40</v>
          </cell>
        </row>
        <row r="3133">
          <cell r="A3133">
            <v>92338</v>
          </cell>
          <cell r="B3133" t="str">
            <v>TUBO DE AÇO PRETO SEM COSTURA, CONEXÃO SOLDADA, DN 50 (2"), INSTALADO EM PRUMADAS - FORNECIMENTO E INSTALAÇÃO. AF_12/2015</v>
          </cell>
          <cell r="C3133" t="str">
            <v>M</v>
          </cell>
          <cell r="D3133" t="str">
            <v>72,96</v>
          </cell>
        </row>
        <row r="3134">
          <cell r="A3134">
            <v>92339</v>
          </cell>
          <cell r="B3134" t="str">
            <v>TUBO DE AÇO PRETO SEM COSTURA, CONEXÃO SOLDADA, DN 65 (2 1/2"), INSTALADO EM PRUMADAS - FORNECIMENTO E INSTALAÇÃO. AF_12/2015</v>
          </cell>
          <cell r="C3134" t="str">
            <v>M</v>
          </cell>
          <cell r="D3134" t="str">
            <v>108,53</v>
          </cell>
        </row>
        <row r="3135">
          <cell r="A3135">
            <v>92341</v>
          </cell>
          <cell r="B3135" t="str">
            <v>TUBO DE AÇO GALVANIZADO COM COSTURA, CLASSE MÉDIA, DN 50 (2"), CONEXÃO ROSQUEADA, INSTALADO EM PRUMADAS - FORNECIMENTO E INSTALAÇÃO. AF_12/2015</v>
          </cell>
          <cell r="C3135" t="str">
            <v>M</v>
          </cell>
          <cell r="D3135" t="str">
            <v>60,23</v>
          </cell>
        </row>
        <row r="3136">
          <cell r="A3136">
            <v>92342</v>
          </cell>
          <cell r="B3136" t="str">
            <v>TUBO DE AÇO GALVANIZADO COM COSTURA, CLASSE MÉDIA, DN 65 (2 1/2"), CONEXÃO ROSQUEADA, INSTALADO EM PRUMADAS - FORNECIMENTO E INSTALAÇÃO. AF_12/2015</v>
          </cell>
          <cell r="C3136" t="str">
            <v>M</v>
          </cell>
          <cell r="D3136" t="str">
            <v>72,46</v>
          </cell>
        </row>
        <row r="3137">
          <cell r="A3137">
            <v>92343</v>
          </cell>
          <cell r="B3137" t="str">
            <v>TUBO DE AÇO GALVANIZADO COM COSTURA, CLASSE MÉDIA, DN 80 (3"), CONEXÃO ROSQUEADA, INSTALADO EM PRUMADAS - FORNECIMENTO E INSTALAÇÃO. AF_12/2015</v>
          </cell>
          <cell r="C3137" t="str">
            <v>M</v>
          </cell>
          <cell r="D3137" t="str">
            <v>93,19</v>
          </cell>
        </row>
        <row r="3138">
          <cell r="A3138">
            <v>92361</v>
          </cell>
          <cell r="B3138" t="str">
            <v>TUBO DE AÇO PRETO SEM COSTURA, CONEXÃO SOLDADA, DN 50 (2"), INSTALADO EM REDE DE ALIMENTAÇÃO PARA HIDRANTE - FORNECIMENTO E INSTALAÇÃO. AF_12/2015</v>
          </cell>
          <cell r="C3138" t="str">
            <v>M</v>
          </cell>
          <cell r="D3138" t="str">
            <v>59,04</v>
          </cell>
        </row>
        <row r="3139">
          <cell r="A3139">
            <v>92362</v>
          </cell>
          <cell r="B3139" t="str">
            <v>TUBO DE AÇO PRETO SEM COSTURA, CONEXÃO SOLDADA, DN 65 (2 1/2"), INSTALADO EM REDE DE ALIMENTAÇÃO PARA HIDRANTE - FORNECIMENTO E INSTALAÇÃO. AF_12/2015</v>
          </cell>
          <cell r="C3139" t="str">
            <v>M</v>
          </cell>
          <cell r="D3139" t="str">
            <v>94,05</v>
          </cell>
        </row>
        <row r="3140">
          <cell r="A3140">
            <v>92364</v>
          </cell>
          <cell r="B3140" t="str">
            <v>TUBO DE AÇO GALVANIZADO COM COSTURA, CLASSE MÉDIA, DN 32 (1 1/4"), CONEXÃO ROSQUEADA, INSTALADO EM REDE DE ALIMENTAÇÃO PARA HIDRANTE - FORNECIMENTO E INSTALAÇÃO. AF_12/2015</v>
          </cell>
          <cell r="C3140" t="str">
            <v>M</v>
          </cell>
          <cell r="D3140" t="str">
            <v>32,58</v>
          </cell>
        </row>
        <row r="3141">
          <cell r="A3141">
            <v>92365</v>
          </cell>
          <cell r="B3141" t="str">
            <v>TUBO DE AÇO GALVANIZADO COM COSTURA, CLASSE MÉDIA, DN 40 (1 1/2"), CONEXÃO ROSQUEADA, INSTALADO EM REDE DE ALIMENTAÇÃO PARA HIDRANTE - FORNECIMENTO E INSTALAÇÃO. AF_12/2015</v>
          </cell>
          <cell r="C3141" t="str">
            <v>M</v>
          </cell>
          <cell r="D3141" t="str">
            <v>37,44</v>
          </cell>
        </row>
        <row r="3142">
          <cell r="A3142">
            <v>92366</v>
          </cell>
          <cell r="B3142" t="str">
            <v>TUBO DE AÇO GALVANIZADO COM COSTURA, CLASSE MÉDIA, DN 50 (2"), CONEXÃO ROSQUEADA, INSTALADO EM REDE DE ALIMENTAÇÃO PARA HIDRANTE - FORNECIMENTO E INSTALAÇÃO. AF_12/2015</v>
          </cell>
          <cell r="C3142" t="str">
            <v>M</v>
          </cell>
          <cell r="D3142" t="str">
            <v>51,97</v>
          </cell>
        </row>
        <row r="3143">
          <cell r="A3143">
            <v>92367</v>
          </cell>
          <cell r="B3143" t="str">
            <v>TUBO DE AÇO GALVANIZADO COM COSTURA, CLASSE MÉDIA, DN 65 (2 1/2"), CONEXÃO ROSQUEADA, INSTALADO EM REDE DE ALIMENTAÇÃO PARA HIDRANTE - FORNECIMENTO E INSTALAÇÃO. AF_12/2015</v>
          </cell>
          <cell r="C3143" t="str">
            <v>M</v>
          </cell>
          <cell r="D3143" t="str">
            <v>63,83</v>
          </cell>
        </row>
        <row r="3144">
          <cell r="A3144">
            <v>92368</v>
          </cell>
          <cell r="B3144" t="str">
            <v>TUBO DE AÇO GALVANIZADO COM COSTURA, CLASSE MÉDIA, DN 80 (3"), CONEXÃO ROSQUEADA, INSTALADO EM REDE DE ALIMENTAÇÃO PARA HIDRANTE - FORNECIMENTO E INSTALAÇÃO. AF_12/2015</v>
          </cell>
          <cell r="C3144" t="str">
            <v>M</v>
          </cell>
          <cell r="D3144" t="str">
            <v>84,20</v>
          </cell>
        </row>
        <row r="3145">
          <cell r="A3145">
            <v>92648</v>
          </cell>
          <cell r="B3145" t="str">
            <v>TUBO DE AÇO PRETO SEM COSTURA, CONEXÃO SOLDADA, DN 40 (1 1/2"), INSTALADO EM REDE DE ALIMENTAÇÃO PARA SPRINKLER - FORNECIMENTO E INSTALAÇÃO. AF_12/2015</v>
          </cell>
          <cell r="C3145" t="str">
            <v>M</v>
          </cell>
          <cell r="D3145" t="str">
            <v>50,53</v>
          </cell>
        </row>
        <row r="3146">
          <cell r="A3146">
            <v>92649</v>
          </cell>
          <cell r="B3146" t="str">
            <v>TUBO DE AÇO PRETO SEM COSTURA, CONEXÃO SOLDADA, DN 50 (2"), INSTALADO EM REDE DE ALIMENTAÇÃO PARA SPRINKLER - FORNECIMENTO E INSTALAÇÃO. AF_12/2015</v>
          </cell>
          <cell r="C3146" t="str">
            <v>M</v>
          </cell>
          <cell r="D3146" t="str">
            <v>61,55</v>
          </cell>
        </row>
        <row r="3147">
          <cell r="A3147">
            <v>92650</v>
          </cell>
          <cell r="B3147" t="str">
            <v>TUBO DE AÇO PRETO SEM COSTURA, CONEXÃO SOLDADA, DN 65 (2 1/2"), INSTALADO EM REDE DE ALIMENTAÇÃO PARA SPRINKLER - FORNECIMENTO E INSTALAÇÃO. AF_12/2015</v>
          </cell>
          <cell r="C3147" t="str">
            <v>M</v>
          </cell>
          <cell r="D3147" t="str">
            <v>96,56</v>
          </cell>
        </row>
        <row r="3148">
          <cell r="A3148">
            <v>92652</v>
          </cell>
          <cell r="B3148" t="str">
            <v>TUBO DE AÇO GALVANIZADO COM COSTURA, CLASSE MÉDIA, CONEXÃO ROSQUEADA, DN 32 (1 1/4"), INSTALADO EM REDE DE ALIMENTAÇÃO PARA SPRINKLER - FORNECIMENTO E INSTALAÇÃO. AF_12/2015</v>
          </cell>
          <cell r="C3148" t="str">
            <v>M</v>
          </cell>
          <cell r="D3148" t="str">
            <v>35,63</v>
          </cell>
        </row>
        <row r="3149">
          <cell r="A3149">
            <v>92653</v>
          </cell>
          <cell r="B3149" t="str">
            <v>TUBO DE AÇO GALVANIZADO COM COSTURA, CLASSE MÉDIA, CONEXÃO ROSQUEADA, DN 40 (1 1/2"), INSTALADO EM REDE DE ALIMENTAÇÃO PARA SPRINKLER - FORNECIMENTO E INSTALAÇÃO. AF_12/2015</v>
          </cell>
          <cell r="C3149" t="str">
            <v>M</v>
          </cell>
          <cell r="D3149" t="str">
            <v>40,51</v>
          </cell>
        </row>
        <row r="3150">
          <cell r="A3150">
            <v>92654</v>
          </cell>
          <cell r="B3150" t="str">
            <v>TUBO DE AÇO GALVANIZADO COM COSTURA, CLASSE MÉDIA, CONEXÃO ROSQUEADA, DN 50 (2"), INSTALADO EM REDE DE ALIMENTAÇÃO PARA SPRINKLER - FORNECIMENTO E INSTALAÇÃO. AF_12/2015</v>
          </cell>
          <cell r="C3150" t="str">
            <v>M</v>
          </cell>
          <cell r="D3150" t="str">
            <v>55,04</v>
          </cell>
        </row>
        <row r="3151">
          <cell r="A3151">
            <v>92655</v>
          </cell>
          <cell r="B3151" t="str">
            <v>TUBO DE AÇO GALVANIZADO COM COSTURA, CLASSE MÉDIA, CONEXÃO ROSQUEADA, DN 65 (2 1/2"), INSTALADO EM REDE DE ALIMENTAÇÃO PARA SPRINKLER - FORNECIMENTO E INSTALAÇÃO. AF_12/2015</v>
          </cell>
          <cell r="C3151" t="str">
            <v>M</v>
          </cell>
          <cell r="D3151" t="str">
            <v>66,97</v>
          </cell>
        </row>
        <row r="3152">
          <cell r="A3152">
            <v>92656</v>
          </cell>
          <cell r="B3152" t="str">
            <v>TUBO DE AÇO GALVANIZADO COM COSTURA, CLASSE MÉDIA, CONEXÃO ROSQUEADA, DN 80 (3"), INSTALADO EM REDE DE ALIMENTAÇÃO PARA SPRINKLER - FORNECIMENTO E INSTALAÇÃO. AF_12/2015</v>
          </cell>
          <cell r="C3152" t="str">
            <v>M</v>
          </cell>
          <cell r="D3152" t="str">
            <v>87,34</v>
          </cell>
        </row>
        <row r="3153">
          <cell r="A3153">
            <v>92687</v>
          </cell>
          <cell r="B3153" t="str">
            <v>TUBO DE AÇO GALVANIZADO COM COSTURA, CLASSE MÉDIA, CONEXÃO ROSQUEADA, DN 15 (1/2"), INSTALADO EM RAMAIS E SUB-RAMAIS DE GÁS - FORNECIMENTO E INSTALAÇÃO. AF_12/2015</v>
          </cell>
          <cell r="C3153" t="str">
            <v>M</v>
          </cell>
          <cell r="D3153" t="str">
            <v>16,82</v>
          </cell>
        </row>
        <row r="3154">
          <cell r="A3154">
            <v>92688</v>
          </cell>
          <cell r="B3154" t="str">
            <v>TUBO DE AÇO GALVANIZADO COM COSTURA, CLASSE MÉDIA, CONEXÃO ROSQUEADA, DN 20 (3/4"), INSTALADO EM RAMAIS E SUB-RAMAIS DE GÁS - FORNECIMENTO E INSTALAÇÃO. AF_12/2015</v>
          </cell>
          <cell r="C3154" t="str">
            <v>M</v>
          </cell>
          <cell r="D3154" t="str">
            <v>23,74</v>
          </cell>
        </row>
        <row r="3155">
          <cell r="A3155">
            <v>92689</v>
          </cell>
          <cell r="B3155" t="str">
            <v>TUBO DE AÇO PRETO SEM COSTURA, CLASSE MÉDIA, CONEXÃO SOLDADA, DN 15 (1/2"), INSTALADO EM RAMAIS E SUB-RAMAIS DE GÁS - FORNECIMENTO E INSTALAÇÃO. AF_12/2015</v>
          </cell>
          <cell r="C3155" t="str">
            <v>M</v>
          </cell>
          <cell r="D3155" t="str">
            <v>25,32</v>
          </cell>
        </row>
        <row r="3156">
          <cell r="A3156">
            <v>92690</v>
          </cell>
          <cell r="B3156" t="str">
            <v>TUBO DE AÇO PRETO SEM COSTURA, CLASSE MÉDIA, CONEXÃO SOLDADA, DN 20 (3/4"), INSTALADO EM RAMAIS E SUB-RAMAIS DE GÁS - FORNECIMENTO E INSTALAÇÃO. AF_12/2015</v>
          </cell>
          <cell r="C3156" t="str">
            <v>M</v>
          </cell>
          <cell r="D3156" t="str">
            <v>36,59</v>
          </cell>
        </row>
        <row r="3157">
          <cell r="A3157">
            <v>94462</v>
          </cell>
          <cell r="B3157" t="str">
            <v>TUBO DE AÇO GALVANIZADO COM COSTURA, CLASSE MÉDIA, DN 50 (2), CONEXÃO ROSQUEADA, INSTALADO EM RESERVAÇÃO DE ÁGUA DE EDIFICAÇÃO QUE POSSUA RESERVATÓRIO DE FIBRA/FIBROCIMENTO  FORNECIMENTO E INSTALAÇÃO. AF_06/2016</v>
          </cell>
          <cell r="C3157" t="str">
            <v>M</v>
          </cell>
          <cell r="D3157" t="str">
            <v>59,91</v>
          </cell>
        </row>
        <row r="3158">
          <cell r="A3158">
            <v>94463</v>
          </cell>
          <cell r="B3158" t="str">
            <v>TUBO DE AÇO GALVANIZADO COM COSTURA, CLASSE MÉDIA, DN 65 (2 1/2), CONEXÃO ROSQUEADA, INSTALADO EM RESERVAÇÃO DE ÁGUA DE EDIFICAÇÃO QUE POSSUA RESERVATÓRIO DE FIBRA/FIBROCIMENTO  FORNECIMENTO E INSTALAÇÃO. AF_06/2016</v>
          </cell>
          <cell r="C3158" t="str">
            <v>M</v>
          </cell>
          <cell r="D3158" t="str">
            <v>69,97</v>
          </cell>
        </row>
        <row r="3159">
          <cell r="A3159">
            <v>94464</v>
          </cell>
          <cell r="B3159" t="str">
            <v>TUBO DE AÇO GALVANIZADO COM COSTURA, CLASSE MÉDIA, DN 80 (3), CONEXÃO ROSQUEADA, INSTALADO EM RESERVAÇÃO DE ÁGUA DE EDIFICAÇÃO QUE POSSUA RESERVATÓRIO DE FIBRA/FIBROCIMENTO  FORNECIMENTO E INSTALAÇÃO. AF_06/2016</v>
          </cell>
          <cell r="C3159" t="str">
            <v>M</v>
          </cell>
          <cell r="D3159" t="str">
            <v>98,31</v>
          </cell>
        </row>
        <row r="3160">
          <cell r="A3160">
            <v>94602</v>
          </cell>
          <cell r="B3160" t="str">
            <v>TUBO EM COBRE RÍGIDO, DN 54 MM, CLASSE E, SEM ISOLAMENTO, INSTALADO EM RESERVAÇÃO DE ÁGUA DE EDIFICAÇÃO QUE POSSUA RESERVATÓRIO DE FIBRA/FIBROCIMENTO  FORNECIMENTO E INSTALAÇÃO. AF_06/2016</v>
          </cell>
          <cell r="C3160" t="str">
            <v>M</v>
          </cell>
          <cell r="D3160" t="str">
            <v>143,17</v>
          </cell>
        </row>
        <row r="3161">
          <cell r="A3161">
            <v>94603</v>
          </cell>
          <cell r="B3161" t="str">
            <v>TUBO EM COBRE RÍGIDO, DN 66 MM, CLASSE E, SEM ISOLAMENTO, INSTALADO EM RESERVAÇÃO DE ÁGUA DE EDIFICAÇÃO QUE POSSUA RESERVATÓRIO DE FIBRA/FIBROCIMENTO  FORNECIMENTO E INSTALAÇÃO. AF_06/2016</v>
          </cell>
          <cell r="C3161" t="str">
            <v>M</v>
          </cell>
          <cell r="D3161" t="str">
            <v>192,95</v>
          </cell>
        </row>
        <row r="3162">
          <cell r="A3162">
            <v>94604</v>
          </cell>
          <cell r="B3162" t="str">
            <v>TUBO EM COBRE RÍGIDO, DN 79 MM, CLASSE E, SEM ISOLAMENTO, INSTALADO EM RESERVAÇÃO DE ÁGUA DE EDIFICAÇÃO QUE POSSUA RESERVATÓRIO DE FIBRA/FIBROCIMENTO  FORNECIMENTO E INSTALAÇÃO. AF_06/2016</v>
          </cell>
          <cell r="C3162" t="str">
            <v>M</v>
          </cell>
          <cell r="D3162" t="str">
            <v>264,07</v>
          </cell>
        </row>
        <row r="3163">
          <cell r="A3163">
            <v>94605</v>
          </cell>
          <cell r="B3163" t="str">
            <v>TUBO EM COBRE RÍGIDO, DN 104 MM, CLASSE E, SEM ISOLAMENTO, INSTALADO EM RESERVAÇÃO DE ÁGUA DE EDIFICAÇÃO QUE POSSUA RESERVATÓRIO DE FIBRA/FIBROCIMENTO  FORNECIMENTO E INSTALAÇÃO. AF_06/2016</v>
          </cell>
          <cell r="C3163" t="str">
            <v>M</v>
          </cell>
          <cell r="D3163" t="str">
            <v>378,32</v>
          </cell>
        </row>
        <row r="3164">
          <cell r="A3164">
            <v>94648</v>
          </cell>
          <cell r="B3164" t="str">
            <v>TUBO, PVC, SOLDÁVEL, DN  25 MM, INSTALADO EM RESERVAÇÃO DE ÁGUA DE EDIFICAÇÃO QUE POSSUA RESERVATÓRIO DE FIBRA/FIBROCIMENTO   FORNECIMENTO E INSTALAÇÃO. AF_06/2016</v>
          </cell>
          <cell r="C3164" t="str">
            <v>M</v>
          </cell>
          <cell r="D3164" t="str">
            <v>6,77</v>
          </cell>
        </row>
        <row r="3165">
          <cell r="A3165">
            <v>94649</v>
          </cell>
          <cell r="B3165" t="str">
            <v>TUBO, PVC, SOLDÁVEL, DN 32 MM, INSTALADO EM RESERVAÇÃO DE ÁGUA DE EDIFICAÇÃO QUE POSSUA RESERVATÓRIO DE FIBRA/FIBROCIMENTO   FORNECIMENTO E INSTALAÇÃO. AF_06/2016</v>
          </cell>
          <cell r="C3165" t="str">
            <v>M</v>
          </cell>
          <cell r="D3165" t="str">
            <v>10,02</v>
          </cell>
        </row>
        <row r="3166">
          <cell r="A3166">
            <v>94650</v>
          </cell>
          <cell r="B3166" t="str">
            <v>TUBO, PVC, SOLDÁVEL, DN 40 MM, INSTALADO EM RESERVAÇÃO DE ÁGUA DE EDIFICAÇÃO QUE POSSUA RESERVATÓRIO DE FIBRA/FIBROCIMENTO   FORNECIMENTO E INSTALAÇÃO. AF_06/2016</v>
          </cell>
          <cell r="C3166" t="str">
            <v>M</v>
          </cell>
          <cell r="D3166" t="str">
            <v>14,32</v>
          </cell>
        </row>
        <row r="3167">
          <cell r="A3167">
            <v>94651</v>
          </cell>
          <cell r="B3167" t="str">
            <v>TUBO, PVC, SOLDÁVEL, DN 50 MM, INSTALADO EM RESERVAÇÃO DE ÁGUA DE EDIFICAÇÃO QUE POSSUA RESERVATÓRIO DE FIBRA/FIBROCIMENTO   FORNECIMENTO E INSTALAÇÃO. AF_06/2016</v>
          </cell>
          <cell r="C3167" t="str">
            <v>M</v>
          </cell>
          <cell r="D3167" t="str">
            <v>15,54</v>
          </cell>
        </row>
        <row r="3168">
          <cell r="A3168">
            <v>94652</v>
          </cell>
          <cell r="B3168" t="str">
            <v>TUBO, PVC, SOLDÁVEL, DN 60 MM, INSTALADO EM RESERVAÇÃO DE ÁGUA DE EDIFICAÇÃO QUE POSSUA RESERVATÓRIO DE FIBRA/FIBROCIMENTO   FORNECIMENTO E INSTALAÇÃO. AF_06/2016</v>
          </cell>
          <cell r="C3168" t="str">
            <v>M</v>
          </cell>
          <cell r="D3168" t="str">
            <v>25,29</v>
          </cell>
        </row>
        <row r="3169">
          <cell r="A3169">
            <v>94653</v>
          </cell>
          <cell r="B3169" t="str">
            <v>TUBO, PVC, SOLDÁVEL, DN 75 MM, INSTALADO EM RESERVAÇÃO DE ÁGUA DE EDIFICAÇÃO QUE POSSUA RESERVATÓRIO DE FIBRA/FIBROCIMENTO   FORNECIMENTO E INSTALAÇÃO. AF_06/2016</v>
          </cell>
          <cell r="C3169" t="str">
            <v>M</v>
          </cell>
          <cell r="D3169" t="str">
            <v>35,87</v>
          </cell>
        </row>
        <row r="3170">
          <cell r="A3170">
            <v>94654</v>
          </cell>
          <cell r="B3170" t="str">
            <v>TUBO, PVC, SOLDÁVEL, DN 85 MM, INSTALADO EM RESERVAÇÃO DE ÁGUA DE EDIFICAÇÃO QUE POSSUA RESERVATÓRIO DE FIBRA/FIBROCIMENTO   FORNECIMENTO E INSTALAÇÃO. AF_06/2016</v>
          </cell>
          <cell r="C3170" t="str">
            <v>M</v>
          </cell>
          <cell r="D3170" t="str">
            <v>48,06</v>
          </cell>
        </row>
        <row r="3171">
          <cell r="A3171">
            <v>94655</v>
          </cell>
          <cell r="B3171" t="str">
            <v>TUBO, PVC, SOLDÁVEL, DN 110 MM, INSTALADO EM RESERVAÇÃO DE ÁGUA DE EDIFICAÇÃO QUE POSSUA RESERVATÓRIO DE FIBRA/FIBROCIMENTO   FORNECIMENTO E INSTALAÇÃO. AF_06/2016</v>
          </cell>
          <cell r="C3171" t="str">
            <v>M</v>
          </cell>
          <cell r="D3171" t="str">
            <v>66,88</v>
          </cell>
        </row>
        <row r="3172">
          <cell r="A3172">
            <v>94716</v>
          </cell>
          <cell r="B3172" t="str">
            <v>TUBO, CPVC, SOLDÁVEL, DN 22 MM, INSTALADO EM RESERVAÇÃO DE ÁGUA DE EDIFICAÇÃO QUE POSSUA RESERVATÓRIO DE FIBRA/FIBROCIMENTO  FORNECIMENTO E INSTALAÇÃO. AF_06/2016</v>
          </cell>
          <cell r="C3172" t="str">
            <v>M</v>
          </cell>
          <cell r="D3172" t="str">
            <v>20,28</v>
          </cell>
        </row>
        <row r="3173">
          <cell r="A3173">
            <v>94717</v>
          </cell>
          <cell r="B3173" t="str">
            <v>TUBO, CPVC, SOLDÁVEL, DN 28 MM, INSTALADO EM RESERVAÇÃO DE ÁGUA DE EDIFICAÇÃO QUE POSSUA RESERVATÓRIO DE FIBRA/FIBROCIMENTO  FORNECIMENTO E INSTALAÇÃO. AF_06/2016</v>
          </cell>
          <cell r="C3173" t="str">
            <v>M</v>
          </cell>
          <cell r="D3173" t="str">
            <v>30,19</v>
          </cell>
        </row>
        <row r="3174">
          <cell r="A3174">
            <v>94718</v>
          </cell>
          <cell r="B3174" t="str">
            <v>TUBO, CPVC, SOLDÁVEL, DN 35 MM, INSTALADO EM RESERVAÇÃO DE ÁGUA DE EDIFICAÇÃO QUE POSSUA RESERVATÓRIO DE FIBRA/FIBROCIMENTO  FORNECIMENTO E INSTALAÇÃO. AF_06/2016</v>
          </cell>
          <cell r="C3174" t="str">
            <v>M</v>
          </cell>
          <cell r="D3174" t="str">
            <v>37,26</v>
          </cell>
        </row>
        <row r="3175">
          <cell r="A3175">
            <v>94719</v>
          </cell>
          <cell r="B3175" t="str">
            <v>TUBO, CPVC, SOLDÁVEL, DN 42 MM, INSTALADO EM RESERVAÇÃO DE ÁGUA DE EDIFICAÇÃO QUE POSSUA RESERVATÓRIO DE FIBRA/FIBROCIMENTO  FORNECIMENTO E INSTALAÇÃO. AF_06/2016</v>
          </cell>
          <cell r="C3175" t="str">
            <v>M</v>
          </cell>
          <cell r="D3175" t="str">
            <v>49,16</v>
          </cell>
        </row>
        <row r="3176">
          <cell r="A3176">
            <v>94720</v>
          </cell>
          <cell r="B3176" t="str">
            <v>TUBO, CPVC, SOLDÁVEL, DN 54 MM, INSTALADO EM RESERVAÇÃO DE ÁGUA DE EDIFICAÇÃO QUE POSSUA RESERVATÓRIO DE FIBRA/FIBROCIMENTO  FORNECIMENTO E INSTALAÇÃO. AF_06/2016</v>
          </cell>
          <cell r="C3176" t="str">
            <v>M</v>
          </cell>
          <cell r="D3176" t="str">
            <v>73,95</v>
          </cell>
        </row>
        <row r="3177">
          <cell r="A3177">
            <v>94721</v>
          </cell>
          <cell r="B3177" t="str">
            <v>TUBO, CPVC, SOLDÁVEL, DN 73 MM, INSTALADO EM RESERVAÇÃO DE ÁGUA DE EDIFICAÇÃO QUE POSSUA RESERVATÓRIO DE FIBRA/FIBROCIMENTO  FORNECIMENTO E INSTALAÇÃO. AF_06/2016</v>
          </cell>
          <cell r="C3177" t="str">
            <v>M</v>
          </cell>
          <cell r="D3177" t="str">
            <v>108,82</v>
          </cell>
        </row>
        <row r="3178">
          <cell r="A3178">
            <v>94722</v>
          </cell>
          <cell r="B3178" t="str">
            <v>TUBO, CPVC, SOLDÁVEL, DN 89 MM, INSTALADO EM RESERVAÇÃO DE ÁGUA DE EDIFICAÇÃO QUE POSSUA RESERVATÓRIO DE FIBRA/FIBROCIMENTO  FORNECIMENTO E INSTALAÇÃO. AF_06/2016</v>
          </cell>
          <cell r="C3178" t="str">
            <v>M</v>
          </cell>
          <cell r="D3178" t="str">
            <v>189,14</v>
          </cell>
        </row>
        <row r="3179">
          <cell r="A3179">
            <v>95697</v>
          </cell>
          <cell r="B3179" t="str">
            <v>TUBO DE AÇO PRETO SEM COSTURA, CONEXÃO SOLDADA, DN 40 (1 1/2"), INSTALADO EM REDE DE ALIMENTAÇÃO PARA HIDRANTE - FORNECIMENTO E INSTALAÇÃO. AF_12/2015</v>
          </cell>
          <cell r="C3179" t="str">
            <v>M</v>
          </cell>
          <cell r="D3179" t="str">
            <v>48,03</v>
          </cell>
        </row>
        <row r="3180">
          <cell r="A3180">
            <v>96635</v>
          </cell>
          <cell r="B3180" t="str">
            <v>TUBO, PPR, DN 25, CLASSE PN 20,  INSTALADO EM RAMAL OU SUB-RAMAL DE ÁGUA  FORNECIMENTO E INSTALAÇÃO. AF_06/2015</v>
          </cell>
          <cell r="C3180" t="str">
            <v>M</v>
          </cell>
          <cell r="D3180" t="str">
            <v>20,23</v>
          </cell>
        </row>
        <row r="3181">
          <cell r="A3181">
            <v>96636</v>
          </cell>
          <cell r="B3181" t="str">
            <v>TUBO, PPR, DN 25, CLASSE PN 25 INSTALADO EM RAMAL OU SUB-RAMAL DE ÁGUA  FORNECIMENTO E INSTALAÇÃO. AF_06/2015</v>
          </cell>
          <cell r="C3181" t="str">
            <v>M</v>
          </cell>
          <cell r="D3181" t="str">
            <v>21,35</v>
          </cell>
        </row>
        <row r="3182">
          <cell r="A3182">
            <v>96644</v>
          </cell>
          <cell r="B3182" t="str">
            <v>TUBO, PPR, DN 25, CLASSE PN 20,  INSTALADO EM RAMAL DE DISTRIBUIÇÃO DE ÁGUA  FORNECIMENTO E INSTALAÇÃO. AF_06/2015</v>
          </cell>
          <cell r="C3182" t="str">
            <v>M</v>
          </cell>
          <cell r="D3182" t="str">
            <v>13,29</v>
          </cell>
        </row>
        <row r="3183">
          <cell r="A3183">
            <v>96645</v>
          </cell>
          <cell r="B3183" t="str">
            <v>TUBO, PPR, DN 32, CLASSE PN 12,  INSTALADO EM RAMAL DE DISTRIBUIÇÃO DE ÁGUA  FORNECIMENTO E INSTALAÇÃO. AF_06/2015</v>
          </cell>
          <cell r="C3183" t="str">
            <v>M</v>
          </cell>
          <cell r="D3183" t="str">
            <v>17,20</v>
          </cell>
        </row>
        <row r="3184">
          <cell r="A3184">
            <v>96646</v>
          </cell>
          <cell r="B3184" t="str">
            <v>TUBO, PPR, DN 40, CLASSE PN 12,  INSTALADO EM RAMAL DE DISTRIBUIÇÃO DE ÁGUA  FORNECIMENTO E INSTALAÇÃO. AF_06/2015</v>
          </cell>
          <cell r="C3184" t="str">
            <v>M</v>
          </cell>
          <cell r="D3184" t="str">
            <v>26,67</v>
          </cell>
        </row>
        <row r="3185">
          <cell r="A3185">
            <v>96647</v>
          </cell>
          <cell r="B3185" t="str">
            <v>TUBO, PPR, DN 25, CLASSE PN 25,  INSTALADO EM RAMAL DE DISTRIBUIÇÃO DE ÁGUA  FORNECIMENTO E INSTALAÇÃO. AF_06/2015</v>
          </cell>
          <cell r="C3185" t="str">
            <v>M</v>
          </cell>
          <cell r="D3185" t="str">
            <v>12,04</v>
          </cell>
        </row>
        <row r="3186">
          <cell r="A3186">
            <v>96648</v>
          </cell>
          <cell r="B3186" t="str">
            <v>TUBO, PPR, DN 32, CLASSE PN 25,  INSTALADO EM RAMAL DE DISTRIBUIÇÃO DE ÁGUA  FORNECIMENTO E INSTALAÇÃO. AF_06/2015</v>
          </cell>
          <cell r="C3186" t="str">
            <v>M</v>
          </cell>
          <cell r="D3186" t="str">
            <v>21,88</v>
          </cell>
        </row>
        <row r="3187">
          <cell r="A3187">
            <v>96649</v>
          </cell>
          <cell r="B3187" t="str">
            <v>TUBO, PPR, DN 40, CLASSE PN 25,  INSTALADO EM RAMAL DE DISTRIBUIÇÃO DE ÁGUA  FORNECIMENTO E INSTALAÇÃO. AF_06/2015</v>
          </cell>
          <cell r="C3187" t="str">
            <v>M</v>
          </cell>
          <cell r="D3187" t="str">
            <v>32,18</v>
          </cell>
        </row>
        <row r="3188">
          <cell r="A3188">
            <v>96668</v>
          </cell>
          <cell r="B3188" t="str">
            <v>TUBO, PPR, DN 25, CLASSE PN 20,  INSTALADO EM PRUMADA DE ÁGUA  FORNECIMENTO E INSTALAÇÃO. AF_06/2015</v>
          </cell>
          <cell r="C3188" t="str">
            <v>M</v>
          </cell>
          <cell r="D3188" t="str">
            <v>8,45</v>
          </cell>
        </row>
        <row r="3189">
          <cell r="A3189">
            <v>96669</v>
          </cell>
          <cell r="B3189" t="str">
            <v>TUBO, PPR, DN 32, CLASSE PN 12,  INSTALADO EM PRUMADA DE ÁGUA  FORNECIMENTO E INSTALAÇÃO. AF_06/2015</v>
          </cell>
          <cell r="C3189" t="str">
            <v>M</v>
          </cell>
          <cell r="D3189" t="str">
            <v>10,51</v>
          </cell>
        </row>
        <row r="3190">
          <cell r="A3190">
            <v>96670</v>
          </cell>
          <cell r="B3190" t="str">
            <v>TUBO, PPR, DN 40, CLASSE PN 12,  INSTALADO EM PRUMADA DE ÁGUA  FORNECIMENTO E INSTALAÇÃO. AF_06/2015</v>
          </cell>
          <cell r="C3190" t="str">
            <v>M</v>
          </cell>
          <cell r="D3190" t="str">
            <v>15,97</v>
          </cell>
        </row>
        <row r="3191">
          <cell r="A3191">
            <v>96671</v>
          </cell>
          <cell r="B3191" t="str">
            <v>TUBO, PPR, DN 50, CLASSE PN 12,  INSTALADO EM PRUMADA DE ÁGUA  FORNECIMENTO E INSTALAÇÃO. AF_06/2015</v>
          </cell>
          <cell r="C3191" t="str">
            <v>M</v>
          </cell>
          <cell r="D3191" t="str">
            <v>21,37</v>
          </cell>
        </row>
        <row r="3192">
          <cell r="A3192">
            <v>96672</v>
          </cell>
          <cell r="B3192" t="str">
            <v>TUBO, PPR, DN 63, CLASSE PN 12,  INSTALADO EM PRUMADA DE ÁGUA  FORNECIMENTO E INSTALAÇÃO. AF_06/2015</v>
          </cell>
          <cell r="C3192" t="str">
            <v>M</v>
          </cell>
          <cell r="D3192" t="str">
            <v>31,37</v>
          </cell>
        </row>
        <row r="3193">
          <cell r="A3193">
            <v>96673</v>
          </cell>
          <cell r="B3193" t="str">
            <v>TUBO, PPR, DN 75, CLASSE PN 12,  INSTALADO EM PRUMADA DE ÁGUA  FORNECIMENTO E INSTALAÇÃO. AF_06/2015</v>
          </cell>
          <cell r="C3193" t="str">
            <v>M</v>
          </cell>
          <cell r="D3193" t="str">
            <v>51,24</v>
          </cell>
        </row>
        <row r="3194">
          <cell r="A3194">
            <v>96674</v>
          </cell>
          <cell r="B3194" t="str">
            <v>TUBO, PPR, DN 90, CLASSE PN 12,  INSTALADO EM PRUMADA DE ÁGUA  FORNECIMENTO E INSTALAÇÃO. AF_06/2015</v>
          </cell>
          <cell r="C3194" t="str">
            <v>M</v>
          </cell>
          <cell r="D3194" t="str">
            <v>72,00</v>
          </cell>
        </row>
        <row r="3195">
          <cell r="A3195">
            <v>96675</v>
          </cell>
          <cell r="B3195" t="str">
            <v>TUBO, PPR, DN 110, CLASSE PN 12,  INSTALADO EM PRUMADA DE ÁGUA  FORNECIMENTO E INSTALAÇÃO. AF_06/2015</v>
          </cell>
          <cell r="C3195" t="str">
            <v>M</v>
          </cell>
          <cell r="D3195" t="str">
            <v>125,13</v>
          </cell>
        </row>
        <row r="3196">
          <cell r="A3196">
            <v>96676</v>
          </cell>
          <cell r="B3196" t="str">
            <v>TUBO, PPR, DN 25, CLASSE PN 25,  INSTALADO EM PRUMADA DE ÁGUA  FORNECIMENTO E INSTALAÇÃO. AF_06/2015</v>
          </cell>
          <cell r="C3196" t="str">
            <v>M</v>
          </cell>
          <cell r="D3196" t="str">
            <v>8,42</v>
          </cell>
        </row>
        <row r="3197">
          <cell r="A3197">
            <v>96677</v>
          </cell>
          <cell r="B3197" t="str">
            <v>TUBO, PPR, DN 32, CLASSE PN 25,  INSTALADO EM PRUMADA DE ÁGUA  FORNECIMENTO E INSTALAÇÃO. AF_06/2015</v>
          </cell>
          <cell r="C3197" t="str">
            <v>M</v>
          </cell>
          <cell r="D3197" t="str">
            <v>13,90</v>
          </cell>
        </row>
        <row r="3198">
          <cell r="A3198">
            <v>96678</v>
          </cell>
          <cell r="B3198" t="str">
            <v>TUBO, PPR, DN 40, CLASSE PN 25,  INSTALADO EM PRUMADA DE ÁGUA  FORNECIMENTO E INSTALAÇÃO. AF_06/2015</v>
          </cell>
          <cell r="C3198" t="str">
            <v>M</v>
          </cell>
          <cell r="D3198" t="str">
            <v>19,30</v>
          </cell>
        </row>
        <row r="3199">
          <cell r="A3199">
            <v>96679</v>
          </cell>
          <cell r="B3199" t="str">
            <v>TUBO, PPR, DN 50, CLASSE PN 25,  INSTALADO EM PRUMADA DE ÁGUA  FORNECIMENTO E INSTALAÇÃO. AF_06/2015</v>
          </cell>
          <cell r="C3199" t="str">
            <v>M</v>
          </cell>
          <cell r="D3199" t="str">
            <v>28,19</v>
          </cell>
        </row>
        <row r="3200">
          <cell r="A3200">
            <v>96680</v>
          </cell>
          <cell r="B3200" t="str">
            <v>TUBO, PPR, DN 63, CLASSE PN 25,  INSTALADO EM PRUMADA DE ÁGUA  FORNECIMENTO E INSTALAÇÃO. AF_06/2015</v>
          </cell>
          <cell r="C3200" t="str">
            <v>M</v>
          </cell>
          <cell r="D3200" t="str">
            <v>37,99</v>
          </cell>
        </row>
        <row r="3201">
          <cell r="A3201">
            <v>96681</v>
          </cell>
          <cell r="B3201" t="str">
            <v>TUBO, PPR, DN 75, CLASSE PN 25,  INSTALADO EM PRUMADA DE ÁGUA  FORNECIMENTO E INSTALAÇÃO. AF_06/2015</v>
          </cell>
          <cell r="C3201" t="str">
            <v>M</v>
          </cell>
          <cell r="D3201" t="str">
            <v>70,89</v>
          </cell>
        </row>
        <row r="3202">
          <cell r="A3202">
            <v>96682</v>
          </cell>
          <cell r="B3202" t="str">
            <v>TUBO, PPR, DN 90, CLASSE PN 25,  INSTALADO EM PRUMADA DE ÁGUA  FORNECIMENTO E INSTALAÇÃO. AF_06/2015</v>
          </cell>
          <cell r="C3202" t="str">
            <v>M</v>
          </cell>
          <cell r="D3202" t="str">
            <v>104,55</v>
          </cell>
        </row>
        <row r="3203">
          <cell r="A3203">
            <v>96683</v>
          </cell>
          <cell r="B3203" t="str">
            <v>TUBO, PPR, DN 110, CLASSE PN 25,  INSTALADO EM PRUMADA DE ÁGUA  FORNECIMENTO E INSTALAÇÃO. AF_06/2015</v>
          </cell>
          <cell r="C3203" t="str">
            <v>M</v>
          </cell>
          <cell r="D3203" t="str">
            <v>143,13</v>
          </cell>
        </row>
        <row r="3204">
          <cell r="A3204">
            <v>96718</v>
          </cell>
          <cell r="B3204" t="str">
            <v>TUBO, PPR, DN 20, CLASSE PN 20,  INSTALADO EM RESERVAÇÃO DE ÁGUA DE EDIFICAÇÃO QUE POSSUA RESERVATÓRIO DE FIBRA/FIBROCIMENTO  FORNECIMENTO E INSTALAÇÃO. AF_06/2016</v>
          </cell>
          <cell r="C3204" t="str">
            <v>M</v>
          </cell>
          <cell r="D3204" t="str">
            <v>5,54</v>
          </cell>
        </row>
        <row r="3205">
          <cell r="A3205">
            <v>96719</v>
          </cell>
          <cell r="B3205" t="str">
            <v>TUBO, PPR, DN 25, CLASSE PN 20,  INSTALADO EM RESERVAÇÃO DE ÁGUA DE EDIFICAÇÃO QUE POSSUA RESERVATÓRIO DE FIBRA/FIBROCIMENTO  FORNECIMENTO E INSTALAÇÃO. AF_06/2016</v>
          </cell>
          <cell r="C3205" t="str">
            <v>M</v>
          </cell>
          <cell r="D3205" t="str">
            <v>11,33</v>
          </cell>
        </row>
        <row r="3206">
          <cell r="A3206">
            <v>96720</v>
          </cell>
          <cell r="B3206" t="str">
            <v>TUBO, PPR, DN 32, CLASSE PN 12,  INSTALADO EM RESERVAÇÃO DE ÁGUA DE EDIFICAÇÃO QUE POSSUA RESERVATÓRIO DE FIBRA/FIBROCIMENTO  FORNECIMENTO E INSTALAÇÃO. AF_06/2016</v>
          </cell>
          <cell r="C3206" t="str">
            <v>M</v>
          </cell>
          <cell r="D3206" t="str">
            <v>13,77</v>
          </cell>
        </row>
        <row r="3207">
          <cell r="A3207">
            <v>96721</v>
          </cell>
          <cell r="B3207" t="str">
            <v>TUBO, PPR, DN 40, CLASSE PN 12,  INSTALADO EM RESERVAÇÃO DE ÁGUA DE EDIFICAÇÃO QUE POSSUA RESERVATÓRIO DE FIBRA/FIBROCIMENTO  FORNECIMENTO E INSTALAÇÃO. AF_06/2016</v>
          </cell>
          <cell r="C3207" t="str">
            <v>M</v>
          </cell>
          <cell r="D3207" t="str">
            <v>18,48</v>
          </cell>
        </row>
        <row r="3208">
          <cell r="A3208">
            <v>96722</v>
          </cell>
          <cell r="B3208" t="str">
            <v>TUBO, PPR, DN 50, CLASSE PN 12,  INSTALADO EM RESERVAÇÃO DE ÁGUA DE EDIFICAÇÃO QUE POSSUA RESERVATÓRIO DE FIBRA/FIBROCIMENTO  FORNECIMENTO E INSTALAÇÃO. AF_06/2016</v>
          </cell>
          <cell r="C3208" t="str">
            <v>M</v>
          </cell>
          <cell r="D3208" t="str">
            <v>25,25</v>
          </cell>
        </row>
        <row r="3209">
          <cell r="A3209">
            <v>96723</v>
          </cell>
          <cell r="B3209" t="str">
            <v>TUBO, PPR, DN 63, CLASSE PN 12,  INSTALADO EM RESERVAÇÃO DE ÁGUA DE EDIFICAÇÃO QUE POSSUA RESERVATÓRIO DE FIBRA/FIBROCIMENTO  FORNECIMENTO E INSTALAÇÃO. AF_06/2016</v>
          </cell>
          <cell r="C3209" t="str">
            <v>M</v>
          </cell>
          <cell r="D3209" t="str">
            <v>33,47</v>
          </cell>
        </row>
        <row r="3210">
          <cell r="A3210">
            <v>96724</v>
          </cell>
          <cell r="B3210" t="str">
            <v>TUBO, PPR, DN 75, CLASSE PN 12,  INSTALADO EM RESERVAÇÃO DE ÁGUA DE EDIFICAÇÃO QUE POSSUA RESERVATÓRIO DE FIBRA/FIBROCIMENTO  FORNECIMENTO E INSTALAÇÃO. AF_06/2016</v>
          </cell>
          <cell r="C3210" t="str">
            <v>M</v>
          </cell>
          <cell r="D3210" t="str">
            <v>54,64</v>
          </cell>
        </row>
        <row r="3211">
          <cell r="A3211">
            <v>96725</v>
          </cell>
          <cell r="B3211" t="str">
            <v>TUBO, PPR, DN 90, CLASSE PN 12,  INSTALADO EM RESERVAÇÃO DE ÁGUA DE EDIFICAÇÃO QUE POSSUA RESERVATÓRIO DE FIBRA/FIBROCIMENTO  FORNECIMENTO E INSTALAÇÃO. AF_06/2016</v>
          </cell>
          <cell r="C3211" t="str">
            <v>M</v>
          </cell>
          <cell r="D3211" t="str">
            <v>71,80</v>
          </cell>
        </row>
        <row r="3212">
          <cell r="A3212">
            <v>96726</v>
          </cell>
          <cell r="B3212" t="str">
            <v>TUBO, PPR, DN 110, CLASSE PN 12,  INSTALADO EM RESERVAÇÃO DE ÁGUA DE EDIFICAÇÃO QUE POSSUA RESERVATÓRIO DE FIBRA/FIBROCIMENTO  FORNECIMENTO E INSTALAÇÃO. AF_06/2016</v>
          </cell>
          <cell r="C3212" t="str">
            <v>M</v>
          </cell>
          <cell r="D3212" t="str">
            <v>117,06</v>
          </cell>
        </row>
        <row r="3213">
          <cell r="A3213">
            <v>96727</v>
          </cell>
          <cell r="B3213" t="str">
            <v>TUBO, PPR, DN 20, CLASSE PN 25,  INSTALADO EM RESERVAÇÃO DE ÁGUA DE EDIFICAÇÃO QUE POSSUA RESERVATÓRIO DE FIBRA/FIBROCIMENTO  FORNECIMENTO E INSTALAÇÃO. AF_06/2016</v>
          </cell>
          <cell r="C3213" t="str">
            <v>M</v>
          </cell>
          <cell r="D3213" t="str">
            <v>9,81</v>
          </cell>
        </row>
        <row r="3214">
          <cell r="A3214">
            <v>96728</v>
          </cell>
          <cell r="B3214" t="str">
            <v>TUBO, PPR, DN 25, CLASSE PN 25,  INSTALADO EM RESERVAÇÃO DE ÁGUA DE EDIFICAÇÃO QUE POSSUA RESERVATÓRIO DE FIBRA/FIBROCIMENTO  FORNECIMENTO E INSTALAÇÃO. AF_06/2016</v>
          </cell>
          <cell r="C3214" t="str">
            <v>M</v>
          </cell>
          <cell r="D3214" t="str">
            <v>11,71</v>
          </cell>
        </row>
        <row r="3215">
          <cell r="A3215">
            <v>96729</v>
          </cell>
          <cell r="B3215" t="str">
            <v>TUBO, PPR, DN 32, CLASSE PN 25,  INSTALADO EM RESERVAÇÃO DE ÁGUA DE EDIFICAÇÃO QUE POSSUA RESERVATÓRIO DE FIBRA/FIBROCIMENTO  FORNECIMENTO E INSTALAÇÃO. AF_06/2016</v>
          </cell>
          <cell r="C3215" t="str">
            <v>M</v>
          </cell>
          <cell r="D3215" t="str">
            <v>17,72</v>
          </cell>
        </row>
        <row r="3216">
          <cell r="A3216">
            <v>96730</v>
          </cell>
          <cell r="B3216" t="str">
            <v>TUBO, PPR, DN 40, CLASSE PN 25,  INSTALADO EM RESERVAÇÃO DE ÁGUA DE EDIFICAÇÃO QUE POSSUA RESERVATÓRIO DE FIBRA/FIBROCIMENTO  FORNECIMENTO E INSTALAÇÃO. AF_06/2016</v>
          </cell>
          <cell r="C3216" t="str">
            <v>M</v>
          </cell>
          <cell r="D3216" t="str">
            <v>22,32</v>
          </cell>
        </row>
        <row r="3217">
          <cell r="A3217">
            <v>96731</v>
          </cell>
          <cell r="B3217" t="str">
            <v>TUBO, PPR, DN 50, CLASSE PN 25,  INSTALADO EM RESERVAÇÃO DE ÁGUA DE EDIFICAÇÃO QUE POSSUA RESERVATÓRIO DE FIBRA/FIBROCIMENTO  FORNECIMENTO E INSTALAÇÃO. AF_06/2016</v>
          </cell>
          <cell r="C3217" t="str">
            <v>M</v>
          </cell>
          <cell r="D3217" t="str">
            <v>32,68</v>
          </cell>
        </row>
        <row r="3218">
          <cell r="A3218">
            <v>96732</v>
          </cell>
          <cell r="B3218" t="str">
            <v>TUBO, PPR, DN 63, CLASSE PN 25,  INSTALADO EM RESERVAÇÃO DE ÁGUA DE EDIFICAÇÃO QUE POSSUA RESERVATÓRIO DE FIBRA/FIBROCIMENTO  FORNECIMENTO E INSTALAÇÃO. AF_06/2016</v>
          </cell>
          <cell r="C3218" t="str">
            <v>M</v>
          </cell>
          <cell r="D3218" t="str">
            <v>40,48</v>
          </cell>
        </row>
        <row r="3219">
          <cell r="A3219">
            <v>96733</v>
          </cell>
          <cell r="B3219" t="str">
            <v>TUBO, PPR, DN 75, CLASSE PN 25,  INSTALADO EM RESERVAÇÃO DE ÁGUA DE EDIFICAÇÃO QUE POSSUA RESERVATÓRIO DE FIBRA/FIBROCIMENTO  FORNECIMENTO E INSTALAÇÃO. AF_06/2016</v>
          </cell>
          <cell r="C3219" t="str">
            <v>M</v>
          </cell>
          <cell r="D3219" t="str">
            <v>74,27</v>
          </cell>
        </row>
        <row r="3220">
          <cell r="A3220">
            <v>96734</v>
          </cell>
          <cell r="B3220" t="str">
            <v>TUBO, PPR, DN 90, CLASSE PN 25,  INSTALADO EM RESERVAÇÃO DE ÁGUA DE EDIFICAÇÃO QUE POSSUA RESERVATÓRIO DE FIBRA/FIBROCIMENTO  FORNECIMENTO E INSTALAÇÃO. AF_06/2016</v>
          </cell>
          <cell r="C3220" t="str">
            <v>M</v>
          </cell>
          <cell r="D3220" t="str">
            <v>102,99</v>
          </cell>
        </row>
        <row r="3221">
          <cell r="A3221">
            <v>96735</v>
          </cell>
          <cell r="B3221" t="str">
            <v>TUBO, PPR, DN 110, CLASSE PN 25,  INSTALADO EM RESERVAÇÃO DE ÁGUA DE EDIFICAÇÃO QUE POSSUA RESERVATÓRIO DE FIBRA/FIBROCIMENTO  FORNECIMENTO E INSTALAÇÃO. AF_06/2016</v>
          </cell>
          <cell r="C3221" t="str">
            <v>M</v>
          </cell>
          <cell r="D3221" t="str">
            <v>134,41</v>
          </cell>
        </row>
        <row r="3222">
          <cell r="A3222">
            <v>96794</v>
          </cell>
          <cell r="B3222" t="str">
            <v>TUBO, PEX, MONOCAMADA, DN 16, INSTALADO EM RAMAL OU SUB-RAMAL DE ÁGUA  FORNECIMENTO E INSTALAÇÃO. AF_06/2015</v>
          </cell>
          <cell r="C3222" t="str">
            <v>M</v>
          </cell>
          <cell r="D3222" t="str">
            <v>6,17</v>
          </cell>
        </row>
        <row r="3223">
          <cell r="A3223">
            <v>96795</v>
          </cell>
          <cell r="B3223" t="str">
            <v>TUBO, PEX, MONOCAMADA, DN 20, INSTALADO EM RAMAL OU SUB-RAMAL DE ÁGUA  FORNECIMENTO E INSTALAÇÃO. AF_06/2015</v>
          </cell>
          <cell r="C3223" t="str">
            <v>M</v>
          </cell>
          <cell r="D3223" t="str">
            <v>7,85</v>
          </cell>
        </row>
        <row r="3224">
          <cell r="A3224">
            <v>96796</v>
          </cell>
          <cell r="B3224" t="str">
            <v>TUBO, PEX, MONOCAMADA, DN 25, INSTALADO EM RAMAL OU SUB-RAMAL DE ÁGUA  FORNECIMENTO E INSTALAÇÃO. AF_06/2015</v>
          </cell>
          <cell r="C3224" t="str">
            <v>M</v>
          </cell>
          <cell r="D3224" t="str">
            <v>10,98</v>
          </cell>
        </row>
        <row r="3225">
          <cell r="A3225">
            <v>96797</v>
          </cell>
          <cell r="B3225" t="str">
            <v>TUBO, PEX, MONOCAMADA, DN 32, INSTALADO EM RAMAL OU SUB-RAMAL DE ÁGUA  FORNECIMENTO E INSTALAÇÃO. AF_06/2015</v>
          </cell>
          <cell r="C3225" t="str">
            <v>M</v>
          </cell>
          <cell r="D3225" t="str">
            <v>16,58</v>
          </cell>
        </row>
        <row r="3226">
          <cell r="A3226">
            <v>96798</v>
          </cell>
          <cell r="B3226" t="str">
            <v>TUBO, PEX, MONOCAMADA, DN 16, INSTALADO EM RAMAL DE DISTRIBUIÇÃO DE ÁGUA  FORNECIMENTO E INSTALAÇÃO. AF_06/2015</v>
          </cell>
          <cell r="C3226" t="str">
            <v>M</v>
          </cell>
          <cell r="D3226" t="str">
            <v>6,26</v>
          </cell>
        </row>
        <row r="3227">
          <cell r="A3227">
            <v>96799</v>
          </cell>
          <cell r="B3227" t="str">
            <v>TUBO, PEX, MONOCAMADA, DN 20, INSTALADO EM RAMAL DE DISTRIBUIÇÃO DE ÁGUA  FORNECIMENTO E INSTALAÇÃO. AF_06/2015</v>
          </cell>
          <cell r="C3227" t="str">
            <v>M</v>
          </cell>
          <cell r="D3227" t="str">
            <v>8,40</v>
          </cell>
        </row>
        <row r="3228">
          <cell r="A3228">
            <v>96800</v>
          </cell>
          <cell r="B3228" t="str">
            <v>TUBO, PEX, MONOCAMADA, DN 25, INSTALADO EM RAMAL DE DISTRIBUIÇÃO DE ÁGUA  FORNECIMENTO E INSTALAÇÃO. AF_06/2015</v>
          </cell>
          <cell r="C3228" t="str">
            <v>M</v>
          </cell>
          <cell r="D3228" t="str">
            <v>12,11</v>
          </cell>
        </row>
        <row r="3229">
          <cell r="A3229">
            <v>96801</v>
          </cell>
          <cell r="B3229" t="str">
            <v>TUBO, PEX, MONOCAMADA, DN 32, INSTALADO EM RAMAL DE DISTRIBUIÇÃO DE ÁGUA  FORNECIMENTO E INSTALAÇÃO. AF_06/2015</v>
          </cell>
          <cell r="C3229" t="str">
            <v>M</v>
          </cell>
          <cell r="D3229" t="str">
            <v>18,53</v>
          </cell>
        </row>
        <row r="3230">
          <cell r="A3230">
            <v>97327</v>
          </cell>
          <cell r="B3230" t="str">
            <v>TUBO EM COBRE FLEXÍVEL, DN 1/4, COM ISOLAMENTO, INSTALADO EM RAMAL DE ALIMENTAÇÃO DE AR CONDICIONADO COM CONDENSADORA INDIVIDUAL   FORNECIMENTO E INSTALAÇÃO. AF_12/2015</v>
          </cell>
          <cell r="C3230" t="str">
            <v>M</v>
          </cell>
          <cell r="D3230" t="str">
            <v>20,09</v>
          </cell>
        </row>
        <row r="3231">
          <cell r="A3231">
            <v>97328</v>
          </cell>
          <cell r="B3231" t="str">
            <v>TUBO EM COBRE FLEXÍVEL, DN 3/8", COM ISOLAMENTO, INSTALADO EM RAMAL DE ALIMENTAÇÃO DE AR CONDICIONADO COM CONDENSADORA INDIVIDUAL  FORNECIMENTO E INSTALAÇÃO. AF_12/2015</v>
          </cell>
          <cell r="C3231" t="str">
            <v>M</v>
          </cell>
          <cell r="D3231" t="str">
            <v>35,28</v>
          </cell>
        </row>
        <row r="3232">
          <cell r="A3232">
            <v>97329</v>
          </cell>
          <cell r="B3232" t="str">
            <v>TUBO EM COBRE FLEXÍVEL, DN 1/2", COM ISOLAMENTO, INSTALADO EM RAMAL DE ALIMENTAÇÃO DE AR CONDICIONADO COM CONDENSADORA INDIVIDUAL  FORNECIMENTO E INSTALAÇÃO. AF_12/2015</v>
          </cell>
          <cell r="C3232" t="str">
            <v>M</v>
          </cell>
          <cell r="D3232" t="str">
            <v>43,98</v>
          </cell>
        </row>
        <row r="3233">
          <cell r="A3233">
            <v>97330</v>
          </cell>
          <cell r="B3233" t="str">
            <v>TUBO EM COBRE FLEXÍVEL, DN 5/8", COM ISOLAMENTO, INSTALADO EM RAMAL DE ALIMENTAÇÃO DE AR CONDICIONADO COM CONDENSADORA INDIVIDUAL  FORNECIMENTO E INSTALAÇÃO. AF_12/2015</v>
          </cell>
          <cell r="C3233" t="str">
            <v>M</v>
          </cell>
          <cell r="D3233" t="str">
            <v>53,63</v>
          </cell>
        </row>
        <row r="3234">
          <cell r="A3234">
            <v>97331</v>
          </cell>
          <cell r="B3234" t="str">
            <v>TUBO EM COBRE FLEXÍVEL, DN 1/4", COM ISOLAMENTO, INSTALADO EM RAMAL DE ALIMENTAÇÃO DE AR CONDICIONADO COM CONDENSADORA CENTRAL  FORNECIMENTO E INSTALAÇÃO. AF_12/2015</v>
          </cell>
          <cell r="C3234" t="str">
            <v>M</v>
          </cell>
          <cell r="D3234" t="str">
            <v>20,31</v>
          </cell>
        </row>
        <row r="3235">
          <cell r="A3235">
            <v>97332</v>
          </cell>
          <cell r="B3235" t="str">
            <v>TUBO EM COBRE FLEXÍVEL, DN 3/8", COM ISOLAMENTO, INSTALADO EM RAMAL DE ALIMENTAÇÃO DE AR CONDICIONADO COM CONDENSADORA CENTRAL  FORNECIMENTO E INSTALAÇÃO. AF_12/2015</v>
          </cell>
          <cell r="C3235" t="str">
            <v>M</v>
          </cell>
          <cell r="D3235" t="str">
            <v>35,53</v>
          </cell>
        </row>
        <row r="3236">
          <cell r="A3236">
            <v>97333</v>
          </cell>
          <cell r="B3236" t="str">
            <v>TUBO EM COBRE FLEXÍVEL, DN 1/2", COM ISOLAMENTO, INSTALADO EM RAMAL DE ALIMENTAÇÃO DE AR CONDICIONADO COM CONDENSADORA CENTRAL  FORNECIMENTO E INSTALAÇÃO. AF_12/2015</v>
          </cell>
          <cell r="C3236" t="str">
            <v>M</v>
          </cell>
          <cell r="D3236" t="str">
            <v>44,28</v>
          </cell>
        </row>
        <row r="3237">
          <cell r="A3237">
            <v>97334</v>
          </cell>
          <cell r="B3237" t="str">
            <v>TUBO EM COBRE FLEXÍVEL, DN 5/8, COM ISOLAMENTO, INSTALADO EM RAMAL DE ALIMENTAÇÃO DE AR CONDICIONADO COM CONDENSADORA CENTRAL   FORNECIMENTO E INSTALAÇÃO. AF_12/2015</v>
          </cell>
          <cell r="C3237" t="str">
            <v>M</v>
          </cell>
          <cell r="D3237" t="str">
            <v>53,98</v>
          </cell>
        </row>
        <row r="3238">
          <cell r="A3238">
            <v>97335</v>
          </cell>
          <cell r="B3238" t="str">
            <v>TUBO EM COBRE RÍGIDO, DN 22 MM, CLASSE A, SEM ISOLAMENTO, INSTALADO EM PRUMADA  FORNECIMENTO E INSTALAÇÃO. AF_12/2015</v>
          </cell>
          <cell r="C3238" t="str">
            <v>M</v>
          </cell>
          <cell r="D3238" t="str">
            <v>54,14</v>
          </cell>
        </row>
        <row r="3239">
          <cell r="A3239">
            <v>97336</v>
          </cell>
          <cell r="B3239" t="str">
            <v>TUBO EM COBRE RÍGIDO, DN 28 MM, CLASSE A, SEM ISOLAMENTO, INSTALADO EM PRUMADA  FORNECIMENTO E INSTALAÇÃO. AF_12/2015</v>
          </cell>
          <cell r="C3239" t="str">
            <v>M</v>
          </cell>
          <cell r="D3239" t="str">
            <v>68,78</v>
          </cell>
        </row>
        <row r="3240">
          <cell r="A3240">
            <v>97337</v>
          </cell>
          <cell r="B3240" t="str">
            <v>TUBO EM COBRE RÍGIDO, DN 35 MM, CLASSE A, SEM ISOLAMENTO, INSTALADO EM PRUMADA  FORNECIMENTO E INSTALAÇÃO. AF_12/2015</v>
          </cell>
          <cell r="C3240" t="str">
            <v>M</v>
          </cell>
          <cell r="D3240" t="str">
            <v>103,31</v>
          </cell>
        </row>
        <row r="3241">
          <cell r="A3241">
            <v>97338</v>
          </cell>
          <cell r="B3241" t="str">
            <v>TUBO EM COBRE RÍGIDO, DN 42 MM, CLASSE A, SEM ISOLAMENTO, INSTALADO EM PRUMADA  FORNECIMENTO E INSTALAÇÃO. AF_12/2015</v>
          </cell>
          <cell r="C3241" t="str">
            <v>M</v>
          </cell>
          <cell r="D3241" t="str">
            <v>124,17</v>
          </cell>
        </row>
        <row r="3242">
          <cell r="A3242">
            <v>97339</v>
          </cell>
          <cell r="B3242" t="str">
            <v>TUBO EM COBRE RÍGIDO, DN 54 MM, CLASSE A, SEM ISOLAMENTO, INSTALADO EM PRUMADA  FORNECIMENTO E INSTALAÇÃO. AF_12/2015</v>
          </cell>
          <cell r="C3242" t="str">
            <v>M</v>
          </cell>
          <cell r="D3242" t="str">
            <v>133,53</v>
          </cell>
        </row>
        <row r="3243">
          <cell r="A3243">
            <v>97340</v>
          </cell>
          <cell r="B3243" t="str">
            <v>TUBO EM COBRE RÍGIDO, DN 66 MM, CLASSE A, SEM ISOLAMENTO, INSTALADO EM PRUMADA  FORNECIMENTO E INSTALAÇÃO. AF_12/2015</v>
          </cell>
          <cell r="C3243" t="str">
            <v>M</v>
          </cell>
          <cell r="D3243" t="str">
            <v>134,07</v>
          </cell>
        </row>
        <row r="3244">
          <cell r="A3244">
            <v>97341</v>
          </cell>
          <cell r="B3244" t="str">
            <v>TUBO EM COBRE RÍGIDO, DN 15 MM, CLASSE A, SEM ISOLAMENTO, INSTALADO EM RAMAL DE DISTRIBUIÇÃO  FORNECIMENTO E INSTALAÇÃO. AF_12/2015</v>
          </cell>
          <cell r="C3244" t="str">
            <v>M</v>
          </cell>
          <cell r="D3244" t="str">
            <v>36,48</v>
          </cell>
        </row>
        <row r="3245">
          <cell r="A3245">
            <v>97342</v>
          </cell>
          <cell r="B3245" t="str">
            <v>TUBO EM COBRE RÍGIDO, DN 22 MM, CLASSE A, SEM ISOLAMENTO, INSTALADO EM RAMAL DE DISTRIBUIÇÃO FORNECIMENTO E INSTALAÇÃO. AF_12/2015</v>
          </cell>
          <cell r="C3245" t="str">
            <v>M</v>
          </cell>
          <cell r="D3245" t="str">
            <v>57,19</v>
          </cell>
        </row>
        <row r="3246">
          <cell r="A3246">
            <v>97343</v>
          </cell>
          <cell r="B3246" t="str">
            <v>TUBO EM COBRE RÍGIDO, DN 28 MM, CLASSE A, SEM ISOLAMENTO, INSTALADO EM RAMAL DE DISTRIBUIÇÃO FORNECIMENTO E INSTALAÇÃO. AF_12/2015</v>
          </cell>
          <cell r="C3246" t="str">
            <v>M</v>
          </cell>
          <cell r="D3246" t="str">
            <v>72,04</v>
          </cell>
        </row>
        <row r="3247">
          <cell r="A3247">
            <v>97344</v>
          </cell>
          <cell r="B3247" t="str">
            <v>TUBO EM COBRE RÍGIDO, DN 15 MM, CLASSE A, SEM ISOLAMENTO, INSTALADO EM RAMAL E SUB-RAMAL  FORNECIMENTO E INSTALAÇÃO. AF_12/2015</v>
          </cell>
          <cell r="C3247" t="str">
            <v>M</v>
          </cell>
          <cell r="D3247" t="str">
            <v>43,16</v>
          </cell>
        </row>
        <row r="3248">
          <cell r="A3248">
            <v>97345</v>
          </cell>
          <cell r="B3248" t="str">
            <v>TUBO EM COBRE RÍGIDO, DN 22 MM, CLASSE A, SEM ISOLAMENTO, INSTALADO EM RAMAL E SUB-RAMAL  FORNECIMENTO E INSTALAÇÃO. AF_12/2015</v>
          </cell>
          <cell r="C3248" t="str">
            <v>M</v>
          </cell>
          <cell r="D3248" t="str">
            <v>68,68</v>
          </cell>
        </row>
        <row r="3249">
          <cell r="A3249">
            <v>97346</v>
          </cell>
          <cell r="B3249" t="str">
            <v>TUBO EM COBRE RÍGIDO, DN 28 MM, CLASSE A, SEM ISOLAMENTO, INSTALADO EM RAMAL E SUB-RAMAL  FORNECIMENTO E INSTALAÇÃO. AF_12/2015</v>
          </cell>
          <cell r="C3249" t="str">
            <v>M</v>
          </cell>
          <cell r="D3249" t="str">
            <v>87,71</v>
          </cell>
        </row>
        <row r="3250">
          <cell r="A3250">
            <v>97347</v>
          </cell>
          <cell r="B3250" t="str">
            <v>TUBO EM COBRE RÍGIDO, DN 22 MM, CLASSE I, SEM ISOLAMENTO, INSTALADO EM PRUMADA  FORNECIMENTO E INSTALAÇÃO. AF_12/2015</v>
          </cell>
          <cell r="C3250" t="str">
            <v>M</v>
          </cell>
          <cell r="D3250" t="str">
            <v>65,21</v>
          </cell>
        </row>
        <row r="3251">
          <cell r="A3251">
            <v>97348</v>
          </cell>
          <cell r="B3251" t="str">
            <v>TUBO EM COBRE RÍGIDO, DN 28 MM, CLASSE I, SEM ISOLAMENTO, INSTALADO EM PRUMADA  FORNECIMENTO E INSTALAÇÃO. AF_12/2015</v>
          </cell>
          <cell r="C3251" t="str">
            <v>M</v>
          </cell>
          <cell r="D3251" t="str">
            <v>90,09</v>
          </cell>
        </row>
        <row r="3252">
          <cell r="A3252">
            <v>97349</v>
          </cell>
          <cell r="B3252" t="str">
            <v>TUBO EM COBRE RÍGIDO, DN 35 MM, CLASSE I, SEM ISOLAMENTO, INSTALADO EM PRUMADA  FORNECIMENTO E INSTALAÇÃO. AF_12/2015</v>
          </cell>
          <cell r="C3252" t="str">
            <v>M</v>
          </cell>
          <cell r="D3252" t="str">
            <v>129,84</v>
          </cell>
        </row>
        <row r="3253">
          <cell r="A3253">
            <v>97350</v>
          </cell>
          <cell r="B3253" t="str">
            <v>TUBO EM COBRE RÍGIDO, DN 42 MM, CLASSE I, SEM ISOLAMENTO, INSTALADO EM PRUMADA  FORNECIMENTO E INSTALAÇÃO. AF_12/2015</v>
          </cell>
          <cell r="C3253" t="str">
            <v>M</v>
          </cell>
          <cell r="D3253" t="str">
            <v>157,63</v>
          </cell>
        </row>
        <row r="3254">
          <cell r="A3254">
            <v>97351</v>
          </cell>
          <cell r="B3254" t="str">
            <v>TUBO EM COBRE RÍGIDO, DN 54 MM, CLASSE I, SEM ISOLAMENTO, INSTALADO EM PRUMADA  FORNECIMENTO E INSTALAÇÃO. AF_12/2015</v>
          </cell>
          <cell r="C3254" t="str">
            <v>M</v>
          </cell>
          <cell r="D3254" t="str">
            <v>217,95</v>
          </cell>
        </row>
        <row r="3255">
          <cell r="A3255">
            <v>97352</v>
          </cell>
          <cell r="B3255" t="str">
            <v>TUBO EM COBRE RÍGIDO, DN 66 MM, CLASSE I, SEM ISOLAMENTO, INSTALADO EM PRUMADA  FORNECIMENTO E INSTALAÇÃO. AF_12/2015</v>
          </cell>
          <cell r="C3255" t="str">
            <v>M</v>
          </cell>
          <cell r="D3255" t="str">
            <v>282,45</v>
          </cell>
        </row>
        <row r="3256">
          <cell r="A3256">
            <v>97353</v>
          </cell>
          <cell r="B3256" t="str">
            <v>TUBO EM COBRE RÍGIDO, DN 15 MM, CLASSE I, SEM ISOLAMENTO, INSTALADO EM RAMAL DE DISTRIBUIÇÃO  FORNECIMENTO E INSTALAÇÃO. AF_12/2015</v>
          </cell>
          <cell r="C3256" t="str">
            <v>M</v>
          </cell>
          <cell r="D3256" t="str">
            <v>43,03</v>
          </cell>
        </row>
        <row r="3257">
          <cell r="A3257">
            <v>97354</v>
          </cell>
          <cell r="B3257" t="str">
            <v>TUBO EM COBRE RÍGIDO, DN 22 MM, CLASSE I, SEM ISOLAMENTO, INSTALADO EM RAMAL DE DISTRIBUIÇÃO FORNECIMENTO E INSTALAÇÃO. AF_12/2015</v>
          </cell>
          <cell r="C3257" t="str">
            <v>M</v>
          </cell>
          <cell r="D3257" t="str">
            <v>68,26</v>
          </cell>
        </row>
        <row r="3258">
          <cell r="A3258">
            <v>97355</v>
          </cell>
          <cell r="B3258" t="str">
            <v>TUBO EM COBRE RÍGIDO, DN 28 MM, CLASSE I, SEM ISOLAMENTO, INSTALADO EM RAMAL DE DISTRIBUIÇÃO FORNECIMENTO E INSTALAÇÃO. AF_12/2015</v>
          </cell>
          <cell r="C3258" t="str">
            <v>M</v>
          </cell>
          <cell r="D3258" t="str">
            <v>93,35</v>
          </cell>
        </row>
        <row r="3259">
          <cell r="A3259">
            <v>97356</v>
          </cell>
          <cell r="B3259" t="str">
            <v>TUBO EM COBRE RÍGIDO, DN 15 MM, CLASSE I, SEM ISOLAMENTO, INSTALADO EM RAMAL E SUB-RAMAL  FORNECIMENTO E INSTALAÇÃO. AF_12/2015</v>
          </cell>
          <cell r="C3259" t="str">
            <v>M</v>
          </cell>
          <cell r="D3259" t="str">
            <v>49,71</v>
          </cell>
        </row>
        <row r="3260">
          <cell r="A3260">
            <v>97357</v>
          </cell>
          <cell r="B3260" t="str">
            <v>TUBO EM COBRE RÍGIDO, DN 22 MM, CLASSE I, SEM ISOLAMENTO, INSTALADO EM RAMAL E SUB-RAMAL  FORNECIMENTO E INSTALAÇÃO. AF_12/2015</v>
          </cell>
          <cell r="C3260" t="str">
            <v>M</v>
          </cell>
          <cell r="D3260" t="str">
            <v>79,75</v>
          </cell>
        </row>
        <row r="3261">
          <cell r="A3261">
            <v>97358</v>
          </cell>
          <cell r="B3261" t="str">
            <v>TUBO EM COBRE RÍGIDO, DN 28 MM, CLASSE I, SEM ISOLAMENTO, INSTALADO EM RAMAL E SUB-RAMAL  FORNECIMENTO E INSTALAÇÃO. AF_12/2015</v>
          </cell>
          <cell r="C3261" t="str">
            <v>M</v>
          </cell>
          <cell r="D3261" t="str">
            <v>109,02</v>
          </cell>
        </row>
        <row r="3262">
          <cell r="A3262">
            <v>97498</v>
          </cell>
          <cell r="B3262" t="str">
            <v>TUBO DE AÇO GALVANIZADO COM COSTURA, CLASSE MÉDIA, DN 25 (1"), CONEXÃO ROSQUEADA, INSTALADO EM REDE DE ALIMENTAÇÃO PARA HIDRANTE - FORNECIMENTO E INSTALAÇÃO. AF_12/2015</v>
          </cell>
          <cell r="C3262" t="str">
            <v>M</v>
          </cell>
          <cell r="D3262" t="str">
            <v>26,51</v>
          </cell>
        </row>
        <row r="3263">
          <cell r="A3263">
            <v>97535</v>
          </cell>
          <cell r="B3263" t="str">
            <v>TUBO DE AÇO GALVANIZADO COM COSTURA, CLASSE MÉDIA, CONEXÃO ROSQUEADA, DN 25 (1"), INSTALADO EM REDE DE ALIMENTAÇÃO PARA SPRINKLER - FORNECIMENTO E INSTALAÇÃO. AF_12/2015</v>
          </cell>
          <cell r="C3263" t="str">
            <v>M</v>
          </cell>
          <cell r="D3263" t="str">
            <v>29,56</v>
          </cell>
        </row>
        <row r="3264">
          <cell r="A3264">
            <v>97536</v>
          </cell>
          <cell r="B3264" t="str">
            <v>TUBO DE AÇO GALVANIZADO COM COSTURA, CLASSE MÉDIA, CONEXÃO ROSQUEADA, DN 25 (1"), INSTALADO EM RAMAIS  E SUB-RAMAIS DE GÁS - FORNECIMENTO E INSTALAÇÃO. AF_12/2015</v>
          </cell>
          <cell r="C3264" t="str">
            <v>M</v>
          </cell>
          <cell r="D3264" t="str">
            <v>36,57</v>
          </cell>
        </row>
        <row r="3265">
          <cell r="A3265">
            <v>100788</v>
          </cell>
          <cell r="B3265" t="str">
            <v>KIT CAVALETE PARA GÁS - SEM MEDIDOR OU REGULADOR - ENTRADA INDIVIDUAL PRINCIPAL, EM AÇO GALVANIZADO DN 15 E 25 MM (1/2" E 1") - FORNECIMENTO E INSTALAÇÃO. AF_01/2020</v>
          </cell>
          <cell r="C3265" t="str">
            <v>UN</v>
          </cell>
          <cell r="D3265" t="str">
            <v>455,29</v>
          </cell>
        </row>
        <row r="3266">
          <cell r="A3266">
            <v>100791</v>
          </cell>
          <cell r="B3266" t="str">
            <v>TUBO, PEX, MULTICAMADA, DN 16, INSTALADO EM IMPLANTAÇÃO DE INSTALAÇÕES DE GÁS - FORNECIMENTO E INSTALAÇÃO. AF_01/2020</v>
          </cell>
          <cell r="C3266" t="str">
            <v>M</v>
          </cell>
          <cell r="D3266" t="str">
            <v>12,87</v>
          </cell>
        </row>
        <row r="3267">
          <cell r="A3267">
            <v>100792</v>
          </cell>
          <cell r="B3267" t="str">
            <v>TUBO, PEX, MULTICAMADA, DN 20, INSTALADO EM IMPLANTAÇÃO DE INSTALAÇÕES DE GÁS - FORNECIMENTO E INSTALAÇÃO. AF_01/2020</v>
          </cell>
          <cell r="C3267" t="str">
            <v>M</v>
          </cell>
          <cell r="D3267" t="str">
            <v>18,85</v>
          </cell>
        </row>
        <row r="3268">
          <cell r="A3268">
            <v>100793</v>
          </cell>
          <cell r="B3268" t="str">
            <v>TUBO, PEX, MULTICAMADA, DN 26, INSTALADO EM IMPLANTAÇÃO DE INSTALAÇÕES DE GÁS - FORNECIMENTO E INSTALAÇÃO. AF_01/2020</v>
          </cell>
          <cell r="C3268" t="str">
            <v>M</v>
          </cell>
          <cell r="D3268" t="str">
            <v>25,01</v>
          </cell>
        </row>
        <row r="3269">
          <cell r="A3269">
            <v>100794</v>
          </cell>
          <cell r="B3269" t="str">
            <v>TUBO, PEX, MULTICAMADA, DN 32, INSTALADO EM IMPLANTAÇÃO DE INSTALAÇÕES DE GÁS - FORNECIMENTO E INSTALAÇÃO. AF_01/2020</v>
          </cell>
          <cell r="C3269" t="str">
            <v>M</v>
          </cell>
          <cell r="D3269" t="str">
            <v>33,72</v>
          </cell>
        </row>
        <row r="3270">
          <cell r="A3270">
            <v>100803</v>
          </cell>
          <cell r="B3270" t="str">
            <v>TUBO, PEX, MULTICAMADA, DN 16, INSTALADO EM RAMAL INTERNO DE INSTALAÇÕES DE GÁS - FORNECIMENTO E INSTALAÇÃO. AF_01/2020</v>
          </cell>
          <cell r="C3270" t="str">
            <v>M</v>
          </cell>
          <cell r="D3270" t="str">
            <v>12,22</v>
          </cell>
        </row>
        <row r="3271">
          <cell r="A3271">
            <v>100804</v>
          </cell>
          <cell r="B3271" t="str">
            <v>TUBO, PEX, MULTICAMADA, DN 20, INSTALADO EM RAMAL INTERNO DE INSTALAÇÕES DE GÁS - FORNECIMENTO E INSTALAÇÃO. AF_01/2020</v>
          </cell>
          <cell r="C3271" t="str">
            <v>M</v>
          </cell>
          <cell r="D3271" t="str">
            <v>18,09</v>
          </cell>
        </row>
        <row r="3272">
          <cell r="A3272">
            <v>100805</v>
          </cell>
          <cell r="B3272" t="str">
            <v>TUBO, PEX, MULTICAMADA, DN 26, INSTALADO EM RAMAL INTERNO DE INSTALAÇÕES DE GÁS - FORNECIMENTO E INSTALAÇÃO. AF_01/2020</v>
          </cell>
          <cell r="C3272" t="str">
            <v>M</v>
          </cell>
          <cell r="D3272" t="str">
            <v>24,09</v>
          </cell>
        </row>
        <row r="3273">
          <cell r="A3273">
            <v>100806</v>
          </cell>
          <cell r="B3273" t="str">
            <v>TUBO, PEX, MULTICAMADA, DN 32, INSTALADO EM RAMAL INTERNO DE INSTALAÇÕES DE GÁS - FORNECIMENTO E INSTALAÇÃO. AF_01/2020</v>
          </cell>
          <cell r="C3273" t="str">
            <v>M</v>
          </cell>
          <cell r="D3273" t="str">
            <v>32,60</v>
          </cell>
        </row>
        <row r="3274">
          <cell r="A3274">
            <v>72306</v>
          </cell>
          <cell r="B3274" t="str">
            <v>COTOVELO DE AÇO GALVANIZADO 4" - FORNECIMENTO E INSTALAÇÃO</v>
          </cell>
          <cell r="C3274" t="str">
            <v>UN</v>
          </cell>
          <cell r="D3274" t="str">
            <v>161,81</v>
          </cell>
        </row>
        <row r="3275">
          <cell r="A3275">
            <v>72307</v>
          </cell>
          <cell r="B3275" t="str">
            <v>COTOVELO DE AÇO GALVANIZADO 5" - FORNECIMENTO E INSTALAÇÃO</v>
          </cell>
          <cell r="C3275" t="str">
            <v>UN</v>
          </cell>
          <cell r="D3275" t="str">
            <v>226,96</v>
          </cell>
        </row>
        <row r="3276">
          <cell r="A3276">
            <v>72313</v>
          </cell>
          <cell r="B3276" t="str">
            <v>COTOVELO DE AÇO GALVANIZADO 6" - FORNECIMENTO E INSTALAÇÃO</v>
          </cell>
          <cell r="C3276" t="str">
            <v>UN</v>
          </cell>
          <cell r="D3276" t="str">
            <v>530,21</v>
          </cell>
        </row>
        <row r="3277">
          <cell r="A3277">
            <v>72482</v>
          </cell>
          <cell r="B3277" t="str">
            <v>UNIAO DE ACO GALVANIZADO 4" - FORNECIMENTO E INSTALACAO</v>
          </cell>
          <cell r="C3277" t="str">
            <v>UN</v>
          </cell>
          <cell r="D3277" t="str">
            <v>227,28</v>
          </cell>
        </row>
        <row r="3278">
          <cell r="A3278">
            <v>72619</v>
          </cell>
          <cell r="B3278" t="str">
            <v>LUVA DE ACO GALVANIZADO 4" - FORNECIMENTO E INSTALACAO</v>
          </cell>
          <cell r="C3278" t="str">
            <v>UN</v>
          </cell>
          <cell r="D3278" t="str">
            <v>95,04</v>
          </cell>
        </row>
        <row r="3279">
          <cell r="A3279">
            <v>72620</v>
          </cell>
          <cell r="B3279" t="str">
            <v>LUVA DE ACO GALVANIZADO 5" - FORNECIMENTO E INSTALACAO</v>
          </cell>
          <cell r="C3279" t="str">
            <v>UN</v>
          </cell>
          <cell r="D3279" t="str">
            <v>165,85</v>
          </cell>
        </row>
        <row r="3280">
          <cell r="A3280">
            <v>72621</v>
          </cell>
          <cell r="B3280" t="str">
            <v>LUVA DE ACO GALVANIZADO 6" - FORNECIMENTO E INSTALACAO</v>
          </cell>
          <cell r="C3280" t="str">
            <v>UN</v>
          </cell>
          <cell r="D3280" t="str">
            <v>266,37</v>
          </cell>
        </row>
        <row r="3281">
          <cell r="A3281">
            <v>72667</v>
          </cell>
          <cell r="B3281" t="str">
            <v>LUVA REDUCAO ACO GALVANIZADO 4X2.1/2" - FORNECIMENTO E INSTALACAO</v>
          </cell>
          <cell r="C3281" t="str">
            <v>UN</v>
          </cell>
          <cell r="D3281" t="str">
            <v>130,11</v>
          </cell>
        </row>
        <row r="3282">
          <cell r="A3282">
            <v>72668</v>
          </cell>
          <cell r="B3282" t="str">
            <v>LUVA REDUCAO ACO GALVANIZADO 4X2" - FORNECIMENTO E INSTALACAO</v>
          </cell>
          <cell r="C3282" t="str">
            <v>UN</v>
          </cell>
          <cell r="D3282" t="str">
            <v>129,44</v>
          </cell>
        </row>
        <row r="3283">
          <cell r="A3283">
            <v>72669</v>
          </cell>
          <cell r="B3283" t="str">
            <v>LUVA REDUCAO ACO GALVANIZADO 4X3" - FORNECIMENTO E INSTALACAO</v>
          </cell>
          <cell r="C3283" t="str">
            <v>UN</v>
          </cell>
          <cell r="D3283" t="str">
            <v>133,36</v>
          </cell>
        </row>
        <row r="3284">
          <cell r="A3284">
            <v>72681</v>
          </cell>
          <cell r="B3284" t="str">
            <v>NIPLE DE ACO GALVANIZADO 4" - FORNECIMENTO E INSTALACAO</v>
          </cell>
          <cell r="C3284" t="str">
            <v>UN</v>
          </cell>
          <cell r="D3284" t="str">
            <v>92,02</v>
          </cell>
        </row>
        <row r="3285">
          <cell r="A3285">
            <v>72682</v>
          </cell>
          <cell r="B3285" t="str">
            <v>NIPLE DE ACO GALVANIZADO 5" - FORNECIMENTO E INSTALACAO</v>
          </cell>
          <cell r="C3285" t="str">
            <v>UN</v>
          </cell>
          <cell r="D3285" t="str">
            <v>185,42</v>
          </cell>
        </row>
        <row r="3286">
          <cell r="A3286">
            <v>72683</v>
          </cell>
          <cell r="B3286" t="str">
            <v>NIPLE DE ACO GALVANIZADO 6" - FORNECIMENTO E INSTALACAO</v>
          </cell>
          <cell r="C3286" t="str">
            <v>UN</v>
          </cell>
          <cell r="D3286" t="str">
            <v>298,07</v>
          </cell>
        </row>
        <row r="3287">
          <cell r="A3287">
            <v>72719</v>
          </cell>
          <cell r="B3287" t="str">
            <v>TE DE ACO GALVANIZADO 4" - FORNECIMENTO E INSTALACAO</v>
          </cell>
          <cell r="C3287" t="str">
            <v>UN</v>
          </cell>
          <cell r="D3287" t="str">
            <v>203,01</v>
          </cell>
        </row>
        <row r="3288">
          <cell r="A3288">
            <v>72720</v>
          </cell>
          <cell r="B3288" t="str">
            <v>TE DE ACO GALVANIZADO 5" - FORNECIMENTO E INSTALACAO</v>
          </cell>
          <cell r="C3288" t="str">
            <v>UN</v>
          </cell>
          <cell r="D3288" t="str">
            <v>279,73</v>
          </cell>
        </row>
        <row r="3289">
          <cell r="A3289">
            <v>72721</v>
          </cell>
          <cell r="B3289" t="str">
            <v>TE DE ACO GALVANIZADO 6" - FORNECIMENTO E INSTALACAO</v>
          </cell>
          <cell r="C3289" t="str">
            <v>UN</v>
          </cell>
          <cell r="D3289" t="str">
            <v>606,76</v>
          </cell>
        </row>
        <row r="3290">
          <cell r="A3290">
            <v>89358</v>
          </cell>
          <cell r="B3290" t="str">
            <v>JOELHO 90 GRAUS, PVC, SOLDÁVEL, DN 20MM, INSTALADO EM RAMAL OU SUB-RAMAL DE ÁGUA - FORNECIMENTO E INSTALAÇÃO. AF_12/2014</v>
          </cell>
          <cell r="C3290" t="str">
            <v>UN</v>
          </cell>
          <cell r="D3290" t="str">
            <v>4,97</v>
          </cell>
        </row>
        <row r="3291">
          <cell r="A3291">
            <v>89359</v>
          </cell>
          <cell r="B3291" t="str">
            <v>JOELHO 45 GRAUS, PVC, SOLDÁVEL, DN 20MM, INSTALADO EM RAMAL OU SUB-RAMAL DE ÁGUA - FORNECIMENTO E INSTALAÇÃO. AF_12/2014</v>
          </cell>
          <cell r="C3291" t="str">
            <v>UN</v>
          </cell>
          <cell r="D3291" t="str">
            <v>5,21</v>
          </cell>
        </row>
        <row r="3292">
          <cell r="A3292">
            <v>89360</v>
          </cell>
          <cell r="B3292" t="str">
            <v>CURVA 90 GRAUS, PVC, SOLDÁVEL, DN 20MM, INSTALADO EM RAMAL OU SUB-RAMAL DE ÁGUA - FORNECIMENTO E INSTALAÇÃO. AF_12/2014</v>
          </cell>
          <cell r="C3292" t="str">
            <v>UN</v>
          </cell>
          <cell r="D3292" t="str">
            <v>6,22</v>
          </cell>
        </row>
        <row r="3293">
          <cell r="A3293">
            <v>89361</v>
          </cell>
          <cell r="B3293" t="str">
            <v>CURVA 45 GRAUS, PVC, SOLDÁVEL, DN 20MM, INSTALADO EM RAMAL OU SUB-RAMAL DE ÁGUA - FORNECIMENTO E INSTALAÇÃO. AF_12/2014</v>
          </cell>
          <cell r="C3293" t="str">
            <v>UN</v>
          </cell>
          <cell r="D3293" t="str">
            <v>5,83</v>
          </cell>
        </row>
        <row r="3294">
          <cell r="A3294">
            <v>89362</v>
          </cell>
          <cell r="B3294" t="str">
            <v>JOELHO 90 GRAUS, PVC, SOLDÁVEL, DN 25MM, INSTALADO EM RAMAL OU SUB-RAMAL DE ÁGUA - FORNECIMENTO E INSTALAÇÃO. AF_12/2014</v>
          </cell>
          <cell r="C3294" t="str">
            <v>UN</v>
          </cell>
          <cell r="D3294" t="str">
            <v>5,91</v>
          </cell>
        </row>
        <row r="3295">
          <cell r="A3295">
            <v>89363</v>
          </cell>
          <cell r="B3295" t="str">
            <v>JOELHO 45 GRAUS, PVC, SOLDÁVEL, DN 25MM, INSTALADO EM RAMAL OU SUB-RAMAL DE ÁGUA - FORNECIMENTO E INSTALAÇÃO. AF_12/2014</v>
          </cell>
          <cell r="C3295" t="str">
            <v>UN</v>
          </cell>
          <cell r="D3295" t="str">
            <v>6,42</v>
          </cell>
        </row>
        <row r="3296">
          <cell r="A3296">
            <v>89364</v>
          </cell>
          <cell r="B3296" t="str">
            <v>CURVA 90 GRAUS, PVC, SOLDÁVEL, DN 25MM, INSTALADO EM RAMAL OU SUB-RAMAL DE ÁGUA - FORNECIMENTO E INSTALAÇÃO. AF_12/2014</v>
          </cell>
          <cell r="C3296" t="str">
            <v>UN</v>
          </cell>
          <cell r="D3296" t="str">
            <v>7,49</v>
          </cell>
        </row>
        <row r="3297">
          <cell r="A3297">
            <v>89365</v>
          </cell>
          <cell r="B3297" t="str">
            <v>CURVA 45 GRAUS, PVC, SOLDÁVEL, DN 25MM, INSTALADO EM RAMAL OU SUB-RAMAL DE ÁGUA - FORNECIMENTO E INSTALAÇÃO. AF_12/2014</v>
          </cell>
          <cell r="C3297" t="str">
            <v>UN</v>
          </cell>
          <cell r="D3297" t="str">
            <v>7,01</v>
          </cell>
        </row>
        <row r="3298">
          <cell r="A3298">
            <v>89366</v>
          </cell>
          <cell r="B3298" t="str">
            <v>JOELHO 90 GRAUS COM BUCHA DE LATÃO, PVC, SOLDÁVEL, DN 25MM, X 3/4 INSTALADO EM RAMAL OU SUB-RAMAL DE ÁGUA - FORNECIMENTO E INSTALAÇÃO. AF_12/2014</v>
          </cell>
          <cell r="C3298" t="str">
            <v>UN</v>
          </cell>
          <cell r="D3298" t="str">
            <v>10,30</v>
          </cell>
        </row>
        <row r="3299">
          <cell r="A3299">
            <v>89367</v>
          </cell>
          <cell r="B3299" t="str">
            <v>JOELHO 90 GRAUS, PVC, SOLDÁVEL, DN 32MM, INSTALADO EM RAMAL OU SUB-RAMAL DE ÁGUA - FORNECIMENTO E INSTALAÇÃO. AF_12/2014</v>
          </cell>
          <cell r="C3299" t="str">
            <v>UN</v>
          </cell>
          <cell r="D3299" t="str">
            <v>8,03</v>
          </cell>
        </row>
        <row r="3300">
          <cell r="A3300">
            <v>89368</v>
          </cell>
          <cell r="B3300" t="str">
            <v>JOELHO 45 GRAUS, PVC, SOLDÁVEL, DN 32MM, INSTALADO EM RAMAL OU SUB-RAMAL DE ÁGUA - FORNECIMENTO E INSTALAÇÃO. AF_12/2014</v>
          </cell>
          <cell r="C3300" t="str">
            <v>UN</v>
          </cell>
          <cell r="D3300" t="str">
            <v>9,47</v>
          </cell>
        </row>
        <row r="3301">
          <cell r="A3301">
            <v>89369</v>
          </cell>
          <cell r="B3301" t="str">
            <v>CURVA 90 GRAUS, PVC, SOLDÁVEL, DN 32MM, INSTALADO EM RAMAL OU SUB-RAMAL DE ÁGUA - FORNECIMENTO E INSTALAÇÃO. AF_12/2014</v>
          </cell>
          <cell r="C3301" t="str">
            <v>UN</v>
          </cell>
          <cell r="D3301" t="str">
            <v>11,26</v>
          </cell>
        </row>
        <row r="3302">
          <cell r="A3302">
            <v>89370</v>
          </cell>
          <cell r="B3302" t="str">
            <v>CURVA 45 GRAUS, PVC, SOLDÁVEL, DN 32MM, INSTALADO EM RAMAL OU SUB-RAMAL DE ÁGUA - FORNECIMENTO E INSTALAÇÃO. AF_12/2014</v>
          </cell>
          <cell r="C3302" t="str">
            <v>UN</v>
          </cell>
          <cell r="D3302" t="str">
            <v>9,17</v>
          </cell>
        </row>
        <row r="3303">
          <cell r="A3303">
            <v>89371</v>
          </cell>
          <cell r="B3303" t="str">
            <v>LUVA, PVC, SOLDÁVEL, DN 20MM, INSTALADO EM RAMAL OU SUB-RAMAL DE ÁGUA - FORNECIMENTO E INSTALAÇÃO. AF_12/2014</v>
          </cell>
          <cell r="C3303" t="str">
            <v>UN</v>
          </cell>
          <cell r="D3303" t="str">
            <v>3,69</v>
          </cell>
        </row>
        <row r="3304">
          <cell r="A3304">
            <v>89372</v>
          </cell>
          <cell r="B3304" t="str">
            <v>LUVA DE CORRER, PVC, SOLDÁVEL, DN 20MM, INSTALADO EM RAMAL OU SUB-RAMAL DE ÁGUA - FORNECIMENTO E INSTALAÇÃO. AF_12/2014</v>
          </cell>
          <cell r="C3304" t="str">
            <v>UN</v>
          </cell>
          <cell r="D3304" t="str">
            <v>8,45</v>
          </cell>
        </row>
        <row r="3305">
          <cell r="A3305">
            <v>89373</v>
          </cell>
          <cell r="B3305" t="str">
            <v>LUVA DE REDUÇÃO, PVC, SOLDÁVEL, DN 25MM X 20MM, INSTALADO EM RAMAL OU SUB-RAMAL DE ÁGUA - FORNECIMENTO E INSTALAÇÃO. AF_12/2014</v>
          </cell>
          <cell r="C3305" t="str">
            <v>UN</v>
          </cell>
          <cell r="D3305" t="str">
            <v>4,12</v>
          </cell>
        </row>
        <row r="3306">
          <cell r="A3306">
            <v>89374</v>
          </cell>
          <cell r="B3306" t="str">
            <v>LUVA COM BUCHA DE LATÃO, PVC, SOLDÁVEL, DN 20MM X 1/2, INSTALADO EM RAMAL OU SUB-RAMAL DE ÁGUA - FORNECIMENTO E INSTALAÇÃO. AF_12/2014</v>
          </cell>
          <cell r="C3306" t="str">
            <v>UN</v>
          </cell>
          <cell r="D3306" t="str">
            <v>6,70</v>
          </cell>
        </row>
        <row r="3307">
          <cell r="A3307">
            <v>89375</v>
          </cell>
          <cell r="B3307" t="str">
            <v>UNIÃO, PVC, SOLDÁVEL, DN 20MM, INSTALADO EM RAMAL OU SUB-RAMAL DE ÁGUA - FORNECIMENTO E INSTALAÇÃO. AF_12/2014</v>
          </cell>
          <cell r="C3307" t="str">
            <v>UN</v>
          </cell>
          <cell r="D3307" t="str">
            <v>8,26</v>
          </cell>
        </row>
        <row r="3308">
          <cell r="A3308">
            <v>89376</v>
          </cell>
          <cell r="B3308" t="str">
            <v>ADAPTADOR CURTO COM BOLSA E ROSCA PARA REGISTRO, PVC, SOLDÁVEL, DN 20MM X 1/2, INSTALADO EM RAMAL OU SUB-RAMAL DE ÁGUA - FORNECIMENTO E INSTALAÇÃO. AF_12/2014</v>
          </cell>
          <cell r="C3308" t="str">
            <v>UN</v>
          </cell>
          <cell r="D3308" t="str">
            <v>3,74</v>
          </cell>
        </row>
        <row r="3309">
          <cell r="A3309">
            <v>89377</v>
          </cell>
          <cell r="B3309" t="str">
            <v>CURVA DE TRANSPOSIÇÃO, PVC, SOLDÁVEL, DN 20MM, INSTALADO EM RAMAL OU SUB-RAMAL DE ÁGUA - FORNECIMENTO E INSTALAÇÃO. AF_12/2014</v>
          </cell>
          <cell r="C3309" t="str">
            <v>UN</v>
          </cell>
          <cell r="D3309" t="str">
            <v>6,04</v>
          </cell>
        </row>
        <row r="3310">
          <cell r="A3310">
            <v>89378</v>
          </cell>
          <cell r="B3310" t="str">
            <v>LUVA, PVC, SOLDÁVEL, DN 25MM, INSTALADO EM RAMAL OU SUB-RAMAL DE ÁGUA - FORNECIMENTO E INSTALAÇÃO. AF_12/2014</v>
          </cell>
          <cell r="C3310" t="str">
            <v>UN</v>
          </cell>
          <cell r="D3310" t="str">
            <v>4,38</v>
          </cell>
        </row>
        <row r="3311">
          <cell r="A3311">
            <v>89379</v>
          </cell>
          <cell r="B3311" t="str">
            <v>LUVA DE CORRER, PVC, SOLDÁVEL, DN 25MM, INSTALADO EM RAMAL OU SUB-RAMAL DE ÁGUA - FORNECIMENTO E INSTALAÇÃO. AF_12/2014</v>
          </cell>
          <cell r="C3311" t="str">
            <v>UN</v>
          </cell>
          <cell r="D3311" t="str">
            <v>10,72</v>
          </cell>
        </row>
        <row r="3312">
          <cell r="A3312">
            <v>89380</v>
          </cell>
          <cell r="B3312" t="str">
            <v>LUVA DE REDUÇÃO, PVC, SOLDÁVEL, DN 32MM X 25MM, INSTALADO EM RAMAL OU SUB-RAMAL DE ÁGUA - FORNECIMENTO E INSTALAÇÃO. AF_12/2014</v>
          </cell>
          <cell r="C3312" t="str">
            <v>UN</v>
          </cell>
          <cell r="D3312" t="str">
            <v>6,32</v>
          </cell>
        </row>
        <row r="3313">
          <cell r="A3313">
            <v>89381</v>
          </cell>
          <cell r="B3313" t="str">
            <v>LUVA COM BUCHA DE LATÃO, PVC, SOLDÁVEL, DN 25MM X 3/4, INSTALADO EM RAMAL OU SUB-RAMAL DE ÁGUA - FORNECIMENTO E INSTALAÇÃO. AF_12/2014</v>
          </cell>
          <cell r="C3313" t="str">
            <v>UN</v>
          </cell>
          <cell r="D3313" t="str">
            <v>8,39</v>
          </cell>
        </row>
        <row r="3314">
          <cell r="A3314">
            <v>89382</v>
          </cell>
          <cell r="B3314" t="str">
            <v>UNIÃO, PVC, SOLDÁVEL, DN 25MM, INSTALADO EM RAMAL OU SUB-RAMAL DE ÁGUA - FORNECIMENTO E INSTALAÇÃO. AF_12/2014</v>
          </cell>
          <cell r="C3314" t="str">
            <v>UN</v>
          </cell>
          <cell r="D3314" t="str">
            <v>9,84</v>
          </cell>
        </row>
        <row r="3315">
          <cell r="A3315">
            <v>89383</v>
          </cell>
          <cell r="B3315" t="str">
            <v>ADAPTADOR CURTO COM BOLSA E ROSCA PARA REGISTRO, PVC, SOLDÁVEL, DN 25MM X 3/4, INSTALADO EM RAMAL OU SUB-RAMAL DE ÁGUA - FORNECIMENTO E INSTALAÇÃO. AF_12/2014</v>
          </cell>
          <cell r="C3315" t="str">
            <v>UN</v>
          </cell>
          <cell r="D3315" t="str">
            <v>4,44</v>
          </cell>
        </row>
        <row r="3316">
          <cell r="A3316">
            <v>89384</v>
          </cell>
          <cell r="B3316" t="str">
            <v>CURVA DE TRANSPOSIÇÃO, PVC, SOLDÁVEL, DN 25MM, INSTALADO EM RAMAL OU SUB-RAMAL DE ÁGUA   FORNECIMENTO E INSTALAÇÃO. AF_12/2014</v>
          </cell>
          <cell r="C3316" t="str">
            <v>UN</v>
          </cell>
          <cell r="D3316" t="str">
            <v>8,49</v>
          </cell>
        </row>
        <row r="3317">
          <cell r="A3317">
            <v>89385</v>
          </cell>
          <cell r="B3317" t="str">
            <v>LUVA SOLDÁVEL E COM ROSCA, PVC, SOLDÁVEL, DN 25MM X 3/4, INSTALADO EM RAMAL OU SUB-RAMAL DE ÁGUA - FORNECIMENTO E INSTALAÇÃO. AF_12/2014</v>
          </cell>
          <cell r="C3317" t="str">
            <v>UN</v>
          </cell>
          <cell r="D3317" t="str">
            <v>4,94</v>
          </cell>
        </row>
        <row r="3318">
          <cell r="A3318">
            <v>89386</v>
          </cell>
          <cell r="B3318" t="str">
            <v>LUVA, PVC, SOLDÁVEL, DN 32MM, INSTALADO EM RAMAL OU SUB-RAMAL DE ÁGUA - FORNECIMENTO E INSTALAÇÃO. AF_12/2014</v>
          </cell>
          <cell r="C3318" t="str">
            <v>UN</v>
          </cell>
          <cell r="D3318" t="str">
            <v>5,96</v>
          </cell>
        </row>
        <row r="3319">
          <cell r="A3319">
            <v>89387</v>
          </cell>
          <cell r="B3319" t="str">
            <v>LUVA DE CORRER, PVC, SOLDÁVEL, DN 32MM, INSTALADO EM RAMAL OU SUB-RAMAL DE ÁGUA   FORNECIMENTO E INSTALAÇÃO. AF_12/2014</v>
          </cell>
          <cell r="C3319" t="str">
            <v>UN</v>
          </cell>
          <cell r="D3319" t="str">
            <v>21,11</v>
          </cell>
        </row>
        <row r="3320">
          <cell r="A3320">
            <v>89388</v>
          </cell>
          <cell r="B3320" t="str">
            <v>LUVA DE REDUÇÃO, PVC, SOLDÁVEL, DN 40MM X 32MM, INSTALADO EM RAMAL OU SUB-RAMAL DE ÁGUA - FORNECIMENTO E INSTALAÇÃO. AF_12/2014</v>
          </cell>
          <cell r="C3320" t="str">
            <v>UN</v>
          </cell>
          <cell r="D3320" t="str">
            <v>7,68</v>
          </cell>
        </row>
        <row r="3321">
          <cell r="A3321">
            <v>89389</v>
          </cell>
          <cell r="B3321" t="str">
            <v>LUVA SOLDÁVEL E COM ROSCA, PVC, SOLDÁVEL, DN 32MM X 1, INSTALADO EM RAMAL OU SUB-RAMAL DE ÁGUA - FORNECIMENTO E INSTALAÇÃO. AF_12/2014</v>
          </cell>
          <cell r="C3321" t="str">
            <v>UN</v>
          </cell>
          <cell r="D3321" t="str">
            <v>8,26</v>
          </cell>
        </row>
        <row r="3322">
          <cell r="A3322">
            <v>89390</v>
          </cell>
          <cell r="B3322" t="str">
            <v>UNIÃO, PVC, SOLDÁVEL, DN 32MM, INSTALADO EM RAMAL OU SUB-RAMAL DE ÁGUA - FORNECIMENTO E INSTALAÇÃO. AF_12/2014</v>
          </cell>
          <cell r="C3322" t="str">
            <v>UN</v>
          </cell>
          <cell r="D3322" t="str">
            <v>14,50</v>
          </cell>
        </row>
        <row r="3323">
          <cell r="A3323">
            <v>89391</v>
          </cell>
          <cell r="B3323" t="str">
            <v>ADAPTADOR CURTO COM BOLSA E ROSCA PARA REGISTRO, PVC, SOLDÁVEL, DN 32MM X 1, INSTALADO EM RAMAL OU SUB-RAMAL DE ÁGUA - FORNECIMENTO E INSTALAÇÃO. AF_12/2014</v>
          </cell>
          <cell r="C3323" t="str">
            <v>UN</v>
          </cell>
          <cell r="D3323" t="str">
            <v>5,89</v>
          </cell>
        </row>
        <row r="3324">
          <cell r="A3324">
            <v>89392</v>
          </cell>
          <cell r="B3324" t="str">
            <v>CURVA DE TRANSPOSIÇÃO, PVC, SOLDÁVEL, DN 32MM, INSTALADO EM RAMAL OU SUB-RAMAL DE ÁGUA   FORNECIMENTO E INSTALAÇÃO. AF_12/2014</v>
          </cell>
          <cell r="C3324" t="str">
            <v>UN</v>
          </cell>
          <cell r="D3324" t="str">
            <v>17,11</v>
          </cell>
        </row>
        <row r="3325">
          <cell r="A3325">
            <v>89393</v>
          </cell>
          <cell r="B3325" t="str">
            <v>TE, PVC, SOLDÁVEL, DN 20MM, INSTALADO EM RAMAL OU SUB-RAMAL DE ÁGUA - FORNECIMENTO E INSTALAÇÃO. AF_12/2014</v>
          </cell>
          <cell r="C3325" t="str">
            <v>UN</v>
          </cell>
          <cell r="D3325" t="str">
            <v>6,88</v>
          </cell>
        </row>
        <row r="3326">
          <cell r="A3326">
            <v>89394</v>
          </cell>
          <cell r="B3326" t="str">
            <v>TÊ COM BUCHA DE LATÃO NA BOLSA CENTRAL, PVC, SOLDÁVEL, DN 20MM X 1/2, INSTALADO EM RAMAL OU SUB-RAMAL DE ÁGUA - FORNECIMENTO E INSTALAÇÃO. AF_12/2014</v>
          </cell>
          <cell r="C3326" t="str">
            <v>UN</v>
          </cell>
          <cell r="D3326" t="str">
            <v>12,83</v>
          </cell>
        </row>
        <row r="3327">
          <cell r="A3327">
            <v>89395</v>
          </cell>
          <cell r="B3327" t="str">
            <v>TE, PVC, SOLDÁVEL, DN 25MM, INSTALADO EM RAMAL OU SUB-RAMAL DE ÁGUA - FORNECIMENTO E INSTALAÇÃO. AF_12/2014</v>
          </cell>
          <cell r="C3327" t="str">
            <v>UN</v>
          </cell>
          <cell r="D3327" t="str">
            <v>8,21</v>
          </cell>
        </row>
        <row r="3328">
          <cell r="A3328">
            <v>89396</v>
          </cell>
          <cell r="B3328" t="str">
            <v>TÊ COM BUCHA DE LATÃO NA BOLSA CENTRAL, PVC, SOLDÁVEL, DN 25MM X 1/2, INSTALADO EM RAMAL OU SUB-RAMAL DE ÁGUA - FORNECIMENTO E INSTALAÇÃO. AF_12/2014</v>
          </cell>
          <cell r="C3328" t="str">
            <v>UN</v>
          </cell>
          <cell r="D3328" t="str">
            <v>13,30</v>
          </cell>
        </row>
        <row r="3329">
          <cell r="A3329">
            <v>89397</v>
          </cell>
          <cell r="B3329" t="str">
            <v>TÊ DE REDUÇÃO, PVC, SOLDÁVEL, DN 25MM X 20MM, INSTALADO EM RAMAL OU SUB-RAMAL DE ÁGUA - FORNECIMENTO E INSTALAÇÃO. AF_12/2014</v>
          </cell>
          <cell r="C3329" t="str">
            <v>UN</v>
          </cell>
          <cell r="D3329" t="str">
            <v>9,57</v>
          </cell>
        </row>
        <row r="3330">
          <cell r="A3330">
            <v>89398</v>
          </cell>
          <cell r="B3330" t="str">
            <v>TE, PVC, SOLDÁVEL, DN 32MM, INSTALADO EM RAMAL OU SUB-RAMAL DE ÁGUA - FORNECIMENTO E INSTALAÇÃO. AF_12/2014</v>
          </cell>
          <cell r="C3330" t="str">
            <v>UN</v>
          </cell>
          <cell r="D3330" t="str">
            <v>11,70</v>
          </cell>
        </row>
        <row r="3331">
          <cell r="A3331">
            <v>89399</v>
          </cell>
          <cell r="B3331" t="str">
            <v>TÊ COM BUCHA DE LATÃO NA BOLSA CENTRAL, PVC, SOLDÁVEL, DN 32MM X 3/4, INSTALADO EM RAMAL OU SUB-RAMAL DE ÁGUA - FORNECIMENTO E INSTALAÇÃO. AF_12/2014</v>
          </cell>
          <cell r="C3331" t="str">
            <v>UN</v>
          </cell>
          <cell r="D3331" t="str">
            <v>20,33</v>
          </cell>
        </row>
        <row r="3332">
          <cell r="A3332">
            <v>89400</v>
          </cell>
          <cell r="B3332" t="str">
            <v>TÊ DE REDUÇÃO, PVC, SOLDÁVEL, DN 32MM X 25MM, INSTALADO EM RAMAL OU SUB-RAMAL DE ÁGUA - FORNECIMENTO E INSTALAÇÃO. AF_12/2014</v>
          </cell>
          <cell r="C3332" t="str">
            <v>UN</v>
          </cell>
          <cell r="D3332" t="str">
            <v>13,05</v>
          </cell>
        </row>
        <row r="3333">
          <cell r="A3333">
            <v>89404</v>
          </cell>
          <cell r="B3333" t="str">
            <v>JOELHO 90 GRAUS, PVC, SOLDÁVEL, DN 20MM, INSTALADO EM RAMAL DE DISTRIBUIÇÃO DE ÁGUA - FORNECIMENTO E INSTALAÇÃO. AF_12/2014</v>
          </cell>
          <cell r="C3333" t="str">
            <v>UN</v>
          </cell>
          <cell r="D3333" t="str">
            <v>3,30</v>
          </cell>
        </row>
        <row r="3334">
          <cell r="A3334">
            <v>89405</v>
          </cell>
          <cell r="B3334" t="str">
            <v>JOELHO 45 GRAUS, PVC, SOLDÁVEL, DN 20MM, INSTALADO EM RAMAL DE DISTRIBUIÇÃO DE ÁGUA - FORNECIMENTO E INSTALAÇÃO. AF_12/2014</v>
          </cell>
          <cell r="C3334" t="str">
            <v>UN</v>
          </cell>
          <cell r="D3334" t="str">
            <v>3,54</v>
          </cell>
        </row>
        <row r="3335">
          <cell r="A3335">
            <v>89406</v>
          </cell>
          <cell r="B3335" t="str">
            <v>CURVA 90 GRAUS, PVC, SOLDÁVEL, DN 20MM, INSTALADO EM RAMAL DE DISTRIBUIÇÃO DE ÁGUA - FORNECIMENTO E INSTALAÇÃO. AF_12/2014</v>
          </cell>
          <cell r="C3335" t="str">
            <v>UN</v>
          </cell>
          <cell r="D3335" t="str">
            <v>4,55</v>
          </cell>
        </row>
        <row r="3336">
          <cell r="A3336">
            <v>89407</v>
          </cell>
          <cell r="B3336" t="str">
            <v>CURVA 45 GRAUS, PVC, SOLDÁVEL, DN 20MM, INSTALADO EM RAMAL DE DISTRIBUIÇÃO DE ÁGUA - FORNECIMENTO E INSTALAÇÃO. AF_12/2014</v>
          </cell>
          <cell r="C3336" t="str">
            <v>UN</v>
          </cell>
          <cell r="D3336" t="str">
            <v>4,16</v>
          </cell>
        </row>
        <row r="3337">
          <cell r="A3337">
            <v>89408</v>
          </cell>
          <cell r="B3337" t="str">
            <v>JOELHO 90 GRAUS, PVC, SOLDÁVEL, DN 25MM, INSTALADO EM RAMAL DE DISTRIBUIÇÃO DE ÁGUA - FORNECIMENTO E INSTALAÇÃO. AF_12/2014</v>
          </cell>
          <cell r="C3337" t="str">
            <v>UN</v>
          </cell>
          <cell r="D3337" t="str">
            <v>3,99</v>
          </cell>
        </row>
        <row r="3338">
          <cell r="A3338">
            <v>89409</v>
          </cell>
          <cell r="B3338" t="str">
            <v>JOELHO 45 GRAUS, PVC, SOLDÁVEL, DN 25MM, INSTALADO EM RAMAL DE DISTRIBUIÇÃO DE ÁGUA - FORNECIMENTO E INSTALAÇÃO. AF_12/2014</v>
          </cell>
          <cell r="C3338" t="str">
            <v>UN</v>
          </cell>
          <cell r="D3338" t="str">
            <v>4,50</v>
          </cell>
        </row>
        <row r="3339">
          <cell r="A3339">
            <v>89410</v>
          </cell>
          <cell r="B3339" t="str">
            <v>CURVA 90 GRAUS, PVC, SOLDÁVEL, DN 25MM, INSTALADO EM RAMAL DE DISTRIBUIÇÃO DE ÁGUA - FORNECIMENTO E INSTALAÇÃO. AF_12/2014</v>
          </cell>
          <cell r="C3339" t="str">
            <v>UN</v>
          </cell>
          <cell r="D3339" t="str">
            <v>5,57</v>
          </cell>
        </row>
        <row r="3340">
          <cell r="A3340">
            <v>89411</v>
          </cell>
          <cell r="B3340" t="str">
            <v>CURVA 45 GRAUS, PVC, SOLDÁVEL, DN 25MM, INSTALADO EM RAMAL DE DISTRIBUIÇÃO DE ÁGUA - FORNECIMENTO E INSTALAÇÃO. AF_12/2014</v>
          </cell>
          <cell r="C3340" t="str">
            <v>UN</v>
          </cell>
          <cell r="D3340" t="str">
            <v>5,09</v>
          </cell>
        </row>
        <row r="3341">
          <cell r="A3341">
            <v>89412</v>
          </cell>
          <cell r="B3341" t="str">
            <v>JOELHO 90 GRAUS, PVC, SOLDÁVEL, DN 25MM, X 3/4 INSTALADO EM RAMAL DE DISTRIBUIÇÃO DE ÁGUA - FORNECIMENTO E INSTALAÇÃO. AF_12/2014</v>
          </cell>
          <cell r="C3341" t="str">
            <v>UN</v>
          </cell>
          <cell r="D3341" t="str">
            <v>5,74</v>
          </cell>
        </row>
        <row r="3342">
          <cell r="A3342">
            <v>89413</v>
          </cell>
          <cell r="B3342" t="str">
            <v>JOELHO 90 GRAUS, PVC, SOLDÁVEL, DN 32MM, INSTALADO EM RAMAL DE DISTRIBUIÇÃO DE ÁGUA - FORNECIMENTO E INSTALAÇÃO. AF_12/2014</v>
          </cell>
          <cell r="C3342" t="str">
            <v>UN</v>
          </cell>
          <cell r="D3342" t="str">
            <v>5,72</v>
          </cell>
        </row>
        <row r="3343">
          <cell r="A3343">
            <v>89414</v>
          </cell>
          <cell r="B3343" t="str">
            <v>JOELHO 45 GRAUS, PVC, SOLDÁVEL, DN 32MM, INSTALADO EM RAMAL DE DISTRIBUIÇÃO DE ÁGUA - FORNECIMENTO E INSTALAÇÃO. AF_12/2014</v>
          </cell>
          <cell r="C3343" t="str">
            <v>UN</v>
          </cell>
          <cell r="D3343" t="str">
            <v>7,16</v>
          </cell>
        </row>
        <row r="3344">
          <cell r="A3344">
            <v>89415</v>
          </cell>
          <cell r="B3344" t="str">
            <v>CURVA 90 GRAUS, PVC, SOLDÁVEL, DN 32MM, INSTALADO EM RAMAL DE DISTRIBUIÇÃO DE ÁGUA - FORNECIMENTO E INSTALAÇÃO. AF_12/2014</v>
          </cell>
          <cell r="C3344" t="str">
            <v>UN</v>
          </cell>
          <cell r="D3344" t="str">
            <v>8,95</v>
          </cell>
        </row>
        <row r="3345">
          <cell r="A3345">
            <v>89416</v>
          </cell>
          <cell r="B3345" t="str">
            <v>CURVA 45 GRAUS, PVC, SOLDÁVEL, DN 32MM, INSTALADO EM RAMAL DE DISTRIBUIÇÃO DE ÁGUA - FORNECIMENTO E INSTALAÇÃO. AF_12/2014</v>
          </cell>
          <cell r="C3345" t="str">
            <v>UN</v>
          </cell>
          <cell r="D3345" t="str">
            <v>6,86</v>
          </cell>
        </row>
        <row r="3346">
          <cell r="A3346">
            <v>89417</v>
          </cell>
          <cell r="B3346" t="str">
            <v>LUVA, PVC, SOLDÁVEL, DN 20MM, INSTALADO EM RAMAL DE DISTRIBUIÇÃO DE ÁGUA - FORNECIMENTO E INSTALAÇÃO. AF_12/2014</v>
          </cell>
          <cell r="C3346" t="str">
            <v>UN</v>
          </cell>
          <cell r="D3346" t="str">
            <v>2,59</v>
          </cell>
        </row>
        <row r="3347">
          <cell r="A3347">
            <v>89418</v>
          </cell>
          <cell r="B3347" t="str">
            <v>LUVA DE CORRER, PVC, SOLDÁVEL, DN 20MM, INSTALADO EM RAMAL DE DISTRIBUIÇÃO DE ÁGUA - FORNECIMENTO E INSTALAÇÃO. AF_12/2014</v>
          </cell>
          <cell r="C3347" t="str">
            <v>UN</v>
          </cell>
          <cell r="D3347" t="str">
            <v>7,35</v>
          </cell>
        </row>
        <row r="3348">
          <cell r="A3348">
            <v>89419</v>
          </cell>
          <cell r="B3348" t="str">
            <v>LUVA DE REDUÇÃO, PVC, SOLDÁVEL, DN 25MM X 20MM, INSTALADO EM RAMAL DE DISTRIBUIÇÃO DE ÁGUA - FORNECIMENTO E INSTALAÇÃO. AF_12/2014</v>
          </cell>
          <cell r="C3348" t="str">
            <v>UN</v>
          </cell>
          <cell r="D3348" t="str">
            <v>3,02</v>
          </cell>
        </row>
        <row r="3349">
          <cell r="A3349">
            <v>89420</v>
          </cell>
          <cell r="B3349" t="str">
            <v>LUVA COM BUCHA DE LATÃO, PVC, SOLDÁVEL, DN 20MM X 1/2, INSTALADO EM RAMAL DE DISTRIBUIÇÃO DE ÁGUA - FORNECIMENTO E INSTALAÇÃO. AF_12/2014</v>
          </cell>
          <cell r="C3349" t="str">
            <v>UN</v>
          </cell>
          <cell r="D3349" t="str">
            <v>5,60</v>
          </cell>
        </row>
        <row r="3350">
          <cell r="A3350">
            <v>89421</v>
          </cell>
          <cell r="B3350" t="str">
            <v>UNIÃO, PVC, SOLDÁVEL, DN 20MM, INSTALADO EM RAMAL DE DISTRIBUIÇÃO DE ÁGUA - FORNECIMENTO E INSTALAÇÃO. AF_12/2014</v>
          </cell>
          <cell r="C3350" t="str">
            <v>UN</v>
          </cell>
          <cell r="D3350" t="str">
            <v>7,16</v>
          </cell>
        </row>
        <row r="3351">
          <cell r="A3351">
            <v>89422</v>
          </cell>
          <cell r="B3351" t="str">
            <v>ADAPTADOR CURTO COM BOLSA E ROSCA PARA REGISTRO, PVC, SOLDÁVEL, DN 20MM X 1/2, INSTALADO EM RAMAL DE DISTRIBUIÇÃO DE ÁGUA - FORNECIMENTO E INSTALAÇÃO. AF_12/2014</v>
          </cell>
          <cell r="C3351" t="str">
            <v>UN</v>
          </cell>
          <cell r="D3351" t="str">
            <v>2,64</v>
          </cell>
        </row>
        <row r="3352">
          <cell r="A3352">
            <v>89423</v>
          </cell>
          <cell r="B3352" t="str">
            <v>CURVA DE TRANSPOSIÇÃO, PVC, SOLDÁVEL, DN 20MM, INSTALADO EM RAMAL DE DISTRIBUIÇÃO DE ÁGUA   FORNECIMENTO E INSTALAÇÃO. AF_12/2014</v>
          </cell>
          <cell r="C3352" t="str">
            <v>UN</v>
          </cell>
          <cell r="D3352" t="str">
            <v>5,30</v>
          </cell>
        </row>
        <row r="3353">
          <cell r="A3353">
            <v>89424</v>
          </cell>
          <cell r="B3353" t="str">
            <v>LUVA, PVC, SOLDÁVEL, DN 25MM, INSTALADO EM RAMAL DE DISTRIBUIÇÃO DE ÁGUA - FORNECIMENTO E INSTALAÇÃO. AF_12/2014</v>
          </cell>
          <cell r="C3353" t="str">
            <v>UN</v>
          </cell>
          <cell r="D3353" t="str">
            <v>3,08</v>
          </cell>
        </row>
        <row r="3354">
          <cell r="A3354">
            <v>89425</v>
          </cell>
          <cell r="B3354" t="str">
            <v>LUVA DE CORRER, PVC, SOLDÁVEL, DN 25MM, INSTALADO EM RAMAL DE DISTRIBUIÇÃO DE ÁGUA - FORNECIMENTO E INSTALAÇÃO. AF_12/2014</v>
          </cell>
          <cell r="C3354" t="str">
            <v>UN</v>
          </cell>
          <cell r="D3354" t="str">
            <v>9,42</v>
          </cell>
        </row>
        <row r="3355">
          <cell r="A3355">
            <v>89426</v>
          </cell>
          <cell r="B3355" t="str">
            <v>LUVA DE REDUÇÃO, PVC, SOLDÁVEL, DN 32MM X 25MM, INSTALADO EM RAMAL DE DISTRIBUIÇÃO DE ÁGUA - FORNECIMENTO E INSTALAÇÃO. AF_12/2014</v>
          </cell>
          <cell r="C3355" t="str">
            <v>UN</v>
          </cell>
          <cell r="D3355" t="str">
            <v>5,02</v>
          </cell>
        </row>
        <row r="3356">
          <cell r="A3356">
            <v>89427</v>
          </cell>
          <cell r="B3356" t="str">
            <v>LUVA COM BUCHA DE LATÃO, PVC, SOLDÁVEL, DN 25MM X 3/4, INSTALADO EM RAMAL DE DISTRIBUIÇÃO DE ÁGUA - FORNECIMENTO E INSTALAÇÃO. AF_12/2014</v>
          </cell>
          <cell r="C3356" t="str">
            <v>UN</v>
          </cell>
          <cell r="D3356" t="str">
            <v>7,09</v>
          </cell>
        </row>
        <row r="3357">
          <cell r="A3357">
            <v>89428</v>
          </cell>
          <cell r="B3357" t="str">
            <v>UNIÃO, PVC, SOLDÁVEL, DN 25MM, INSTALADO EM RAMAL DE DISTRIBUIÇÃO DE ÁGUA - FORNECIMENTO E INSTALAÇÃO. AF_12/2014</v>
          </cell>
          <cell r="C3357" t="str">
            <v>UN</v>
          </cell>
          <cell r="D3357" t="str">
            <v>8,54</v>
          </cell>
        </row>
        <row r="3358">
          <cell r="A3358">
            <v>89429</v>
          </cell>
          <cell r="B3358" t="str">
            <v>ADAPTADOR CURTO COM BOLSA E ROSCA PARA REGISTRO, PVC, SOLDÁVEL, DN 25MM X 3/4, INSTALADO EM RAMAL DE DISTRIBUIÇÃO DE ÁGUA - FORNECIMENTO E INSTALAÇÃO. AF_12/2014</v>
          </cell>
          <cell r="C3358" t="str">
            <v>UN</v>
          </cell>
          <cell r="D3358" t="str">
            <v>3,14</v>
          </cell>
        </row>
        <row r="3359">
          <cell r="A3359">
            <v>89430</v>
          </cell>
          <cell r="B3359" t="str">
            <v>CURVA DE TRANSPOSIÇÃO, PVC, SOLDÁVEL, DN 25MM, INSTALADO EM RAMAL DE DISTRIBUIÇÃO DE ÁGUA   FORNECIMENTO E INSTALAÇÃO. AF_12/2014</v>
          </cell>
          <cell r="C3359" t="str">
            <v>UN</v>
          </cell>
          <cell r="D3359" t="str">
            <v>7,19</v>
          </cell>
        </row>
        <row r="3360">
          <cell r="A3360">
            <v>89431</v>
          </cell>
          <cell r="B3360" t="str">
            <v>LUVA, PVC, SOLDÁVEL, DN 32MM, INSTALADO EM RAMAL DE DISTRIBUIÇÃO DE ÁGUA - FORNECIMENTO E INSTALAÇÃO. AF_12/2014</v>
          </cell>
          <cell r="C3360" t="str">
            <v>UN</v>
          </cell>
          <cell r="D3360" t="str">
            <v>4,40</v>
          </cell>
        </row>
        <row r="3361">
          <cell r="A3361">
            <v>89432</v>
          </cell>
          <cell r="B3361" t="str">
            <v>LUVA DE CORRER, PVC, SOLDÁVEL, DN 32MM, INSTALADO EM RAMAL DE DISTRIBUIÇÃO DE ÁGUA   FORNECIMENTO E INSTALAÇÃO. AF_12/2014</v>
          </cell>
          <cell r="C3361" t="str">
            <v>UN</v>
          </cell>
          <cell r="D3361" t="str">
            <v>19,55</v>
          </cell>
        </row>
        <row r="3362">
          <cell r="A3362">
            <v>89433</v>
          </cell>
          <cell r="B3362" t="str">
            <v>LUVA DE REDUÇÃO, PVC, SOLDÁVEL, DN 40MM X 32MM, INSTALADO EM RAMAL DE DISTRIBUIÇÃO DE ÁGUA - FORNECIMENTO E INSTALAÇÃO. AF_12/2014</v>
          </cell>
          <cell r="C3362" t="str">
            <v>UN</v>
          </cell>
          <cell r="D3362" t="str">
            <v>6,12</v>
          </cell>
        </row>
        <row r="3363">
          <cell r="A3363">
            <v>89434</v>
          </cell>
          <cell r="B3363" t="str">
            <v>LUVA SOLDÁVEL E COM ROSCA, PVC, SOLDÁVEL, DN 32MM X 1, INSTALADO EM RAMAL DE DISTRIBUIÇÃO DE ÁGUA - FORNECIMENTO E INSTALAÇÃO. AF_12/2014</v>
          </cell>
          <cell r="C3363" t="str">
            <v>UN</v>
          </cell>
          <cell r="D3363" t="str">
            <v>6,70</v>
          </cell>
        </row>
        <row r="3364">
          <cell r="A3364">
            <v>89435</v>
          </cell>
          <cell r="B3364" t="str">
            <v>UNIÃO, PVC, SOLDÁVEL, DN 32MM, INSTALADO EM RAMAL DE DISTRIBUIÇÃO DE ÁGUA - FORNECIMENTO E INSTALAÇÃO. AF_12/2014</v>
          </cell>
          <cell r="C3364" t="str">
            <v>UN</v>
          </cell>
          <cell r="D3364" t="str">
            <v>12,94</v>
          </cell>
        </row>
        <row r="3365">
          <cell r="A3365">
            <v>89436</v>
          </cell>
          <cell r="B3365" t="str">
            <v>ADAPTADOR CURTO COM BOLSA E ROSCA PARA REGISTRO, PVC, SOLDÁVEL, DN 32MM X 1, INSTALADO EM RAMAL DE DISTRIBUIÇÃO DE ÁGUA - FORNECIMENTO E INSTALAÇÃO. AF_12/2014</v>
          </cell>
          <cell r="C3365" t="str">
            <v>UN</v>
          </cell>
          <cell r="D3365" t="str">
            <v>4,33</v>
          </cell>
        </row>
        <row r="3366">
          <cell r="A3366">
            <v>89437</v>
          </cell>
          <cell r="B3366" t="str">
            <v>CURVA DE TRANSPOSIÇÃO, PVC, SOLDÁVEL, DN 32MM, INSTALADO EM RAMAL DE DISTRIBUIÇÃO DE ÁGUA   FORNECIMENTO E INSTALAÇÃO. AF_12/2014</v>
          </cell>
          <cell r="C3366" t="str">
            <v>UN</v>
          </cell>
          <cell r="D3366" t="str">
            <v>15,55</v>
          </cell>
        </row>
        <row r="3367">
          <cell r="A3367">
            <v>89438</v>
          </cell>
          <cell r="B3367" t="str">
            <v>TE, PVC, SOLDÁVEL, DN 20MM, INSTALADO EM RAMAL DE DISTRIBUIÇÃO DE ÁGUA - FORNECIMENTO E INSTALAÇÃO. AF_12/2014</v>
          </cell>
          <cell r="C3367" t="str">
            <v>UN</v>
          </cell>
          <cell r="D3367" t="str">
            <v>4,68</v>
          </cell>
        </row>
        <row r="3368">
          <cell r="A3368">
            <v>89439</v>
          </cell>
          <cell r="B3368" t="str">
            <v>TÊ SOLDÁVEL E COM ROSCA NA BOLSA CENTRAL, PVC, SOLDÁVEL, DN 20MM X 1/2, INSTALADO EM RAMAL DE DISTRIBUIÇÃO DE ÁGUA - FORNECIMENTO E INSTALAÇÃO. AF_12/2014</v>
          </cell>
          <cell r="C3368" t="str">
            <v>UN</v>
          </cell>
          <cell r="D3368" t="str">
            <v>6,05</v>
          </cell>
        </row>
        <row r="3369">
          <cell r="A3369">
            <v>89440</v>
          </cell>
          <cell r="B3369" t="str">
            <v>TE, PVC, SOLDÁVEL, DN 25MM, INSTALADO EM RAMAL DE DISTRIBUIÇÃO DE ÁGUA - FORNECIMENTO E INSTALAÇÃO. AF_12/2014</v>
          </cell>
          <cell r="C3369" t="str">
            <v>UN</v>
          </cell>
          <cell r="D3369" t="str">
            <v>5,64</v>
          </cell>
        </row>
        <row r="3370">
          <cell r="A3370">
            <v>89441</v>
          </cell>
          <cell r="B3370" t="str">
            <v>TÊ COM BUCHA DE LATÃO NA BOLSA CENTRAL, PVC, SOLDÁVEL, DN 25MM X 1/2, INSTALADO EM RAMAL DE DISTRIBUIÇÃO DE ÁGUA - FORNECIMENTO E INSTALAÇÃO. AF_12/2014</v>
          </cell>
          <cell r="C3370" t="str">
            <v>UN</v>
          </cell>
          <cell r="D3370" t="str">
            <v>10,73</v>
          </cell>
        </row>
        <row r="3371">
          <cell r="A3371">
            <v>89442</v>
          </cell>
          <cell r="B3371" t="str">
            <v>TÊ DE REDUÇÃO, PVC, SOLDÁVEL, DN 25MM X 20MM, INSTALADO EM RAMAL DE DISTRIBUIÇÃO DE ÁGUA - FORNECIMENTO E INSTALAÇÃO. AF_12/2014</v>
          </cell>
          <cell r="C3371" t="str">
            <v>UN</v>
          </cell>
          <cell r="D3371" t="str">
            <v>7,00</v>
          </cell>
        </row>
        <row r="3372">
          <cell r="A3372">
            <v>89443</v>
          </cell>
          <cell r="B3372" t="str">
            <v>TE, PVC, SOLDÁVEL, DN 32MM, INSTALADO EM RAMAL DE DISTRIBUIÇÃO DE ÁGUA - FORNECIMENTO E INSTALAÇÃO. AF_12/2014</v>
          </cell>
          <cell r="C3372" t="str">
            <v>UN</v>
          </cell>
          <cell r="D3372" t="str">
            <v>8,67</v>
          </cell>
        </row>
        <row r="3373">
          <cell r="A3373">
            <v>89444</v>
          </cell>
          <cell r="B3373" t="str">
            <v>TÊ COM BUCHA DE LATÃO NA BOLSA CENTRAL, PVC, SOLDÁVEL, DN 32MM X 3/4, INSTALADO EM RAMAL DE DISTRIBUIÇÃO DE ÁGUA - FORNECIMENTO E INSTALAÇÃO. AF_12/2014</v>
          </cell>
          <cell r="C3373" t="str">
            <v>UN</v>
          </cell>
          <cell r="D3373" t="str">
            <v>17,30</v>
          </cell>
        </row>
        <row r="3374">
          <cell r="A3374">
            <v>89445</v>
          </cell>
          <cell r="B3374" t="str">
            <v>TÊ DE REDUÇÃO, PVC, SOLDÁVEL, DN 32MM X 25MM, INSTALADO EM RAMAL DE DISTRIBUIÇÃO DE ÁGUA - FORNECIMENTO E INSTALAÇÃO. AF_12/2014</v>
          </cell>
          <cell r="C3374" t="str">
            <v>UN</v>
          </cell>
          <cell r="D3374" t="str">
            <v>10,02</v>
          </cell>
        </row>
        <row r="3375">
          <cell r="A3375">
            <v>89481</v>
          </cell>
          <cell r="B3375" t="str">
            <v>JOELHO 90 GRAUS, PVC, SOLDÁVEL, DN 25MM, INSTALADO EM PRUMADA DE ÁGUA - FORNECIMENTO E INSTALAÇÃO. AF_12/2014</v>
          </cell>
          <cell r="C3375" t="str">
            <v>UN</v>
          </cell>
          <cell r="D3375" t="str">
            <v>3,01</v>
          </cell>
        </row>
        <row r="3376">
          <cell r="A3376">
            <v>89485</v>
          </cell>
          <cell r="B3376" t="str">
            <v>JOELHO 45 GRAUS, PVC, SOLDÁVEL, DN 25MM, INSTALADO EM PRUMADA DE ÁGUA - FORNECIMENTO E INSTALAÇÃO. AF_12/2014</v>
          </cell>
          <cell r="C3376" t="str">
            <v>UN</v>
          </cell>
          <cell r="D3376" t="str">
            <v>3,52</v>
          </cell>
        </row>
        <row r="3377">
          <cell r="A3377">
            <v>89489</v>
          </cell>
          <cell r="B3377" t="str">
            <v>CURVA 90 GRAUS, PVC, SOLDÁVEL, DN 25MM, INSTALADO EM PRUMADA DE ÁGUA - FORNECIMENTO E INSTALAÇÃO. AF_12/2014</v>
          </cell>
          <cell r="C3377" t="str">
            <v>UN</v>
          </cell>
          <cell r="D3377" t="str">
            <v>4,59</v>
          </cell>
        </row>
        <row r="3378">
          <cell r="A3378">
            <v>89490</v>
          </cell>
          <cell r="B3378" t="str">
            <v>CURVA 45 GRAUS, PVC, SOLDÁVEL, DN 25MM, INSTALADO EM PRUMADA DE ÁGUA - FORNECIMENTO E INSTALAÇÃO. AF_12/2014</v>
          </cell>
          <cell r="C3378" t="str">
            <v>UN</v>
          </cell>
          <cell r="D3378" t="str">
            <v>4,11</v>
          </cell>
        </row>
        <row r="3379">
          <cell r="A3379">
            <v>89492</v>
          </cell>
          <cell r="B3379" t="str">
            <v>JOELHO 90 GRAUS, PVC, SOLDÁVEL, DN 32MM, INSTALADO EM PRUMADA DE ÁGUA - FORNECIMENTO E INSTALAÇÃO. AF_12/2014</v>
          </cell>
          <cell r="C3379" t="str">
            <v>UN</v>
          </cell>
          <cell r="D3379" t="str">
            <v>4,62</v>
          </cell>
        </row>
        <row r="3380">
          <cell r="A3380">
            <v>89493</v>
          </cell>
          <cell r="B3380" t="str">
            <v>JOELHO 45 GRAUS, PVC, SOLDÁVEL, DN 32MM, INSTALADO EM PRUMADA DE ÁGUA - FORNECIMENTO E INSTALAÇÃO. AF_12/2014</v>
          </cell>
          <cell r="C3380" t="str">
            <v>UN</v>
          </cell>
          <cell r="D3380" t="str">
            <v>6,06</v>
          </cell>
        </row>
        <row r="3381">
          <cell r="A3381">
            <v>89494</v>
          </cell>
          <cell r="B3381" t="str">
            <v>CURVA 90 GRAUS, PVC, SOLDÁVEL, DN 32MM, INSTALADO EM PRUMADA DE ÁGUA - FORNECIMENTO E INSTALAÇÃO. AF_12/2014</v>
          </cell>
          <cell r="C3381" t="str">
            <v>UN</v>
          </cell>
          <cell r="D3381" t="str">
            <v>7,85</v>
          </cell>
        </row>
        <row r="3382">
          <cell r="A3382">
            <v>89496</v>
          </cell>
          <cell r="B3382" t="str">
            <v>CURVA 45 GRAUS, PVC, SOLDÁVEL, DN 32MM, INSTALADO EM PRUMADA DE ÁGUA - FORNECIMENTO E INSTALAÇÃO. AF_12/2014</v>
          </cell>
          <cell r="C3382" t="str">
            <v>UN</v>
          </cell>
          <cell r="D3382" t="str">
            <v>5,76</v>
          </cell>
        </row>
        <row r="3383">
          <cell r="A3383">
            <v>89497</v>
          </cell>
          <cell r="B3383" t="str">
            <v>JOELHO 90 GRAUS, PVC, SOLDÁVEL, DN 40MM, INSTALADO EM PRUMADA DE ÁGUA - FORNECIMENTO E INSTALAÇÃO. AF_12/2014</v>
          </cell>
          <cell r="C3383" t="str">
            <v>UN</v>
          </cell>
          <cell r="D3383" t="str">
            <v>7,41</v>
          </cell>
        </row>
        <row r="3384">
          <cell r="A3384">
            <v>89498</v>
          </cell>
          <cell r="B3384" t="str">
            <v>JOELHO 45 GRAUS, PVC, SOLDÁVEL, DN 40MM, INSTALADO EM PRUMADA DE ÁGUA - FORNECIMENTO E INSTALAÇÃO. AF_12/2014</v>
          </cell>
          <cell r="C3384" t="str">
            <v>UN</v>
          </cell>
          <cell r="D3384" t="str">
            <v>8,07</v>
          </cell>
        </row>
        <row r="3385">
          <cell r="A3385">
            <v>89499</v>
          </cell>
          <cell r="B3385" t="str">
            <v>CURVA 90 GRAUS, PVC, SOLDÁVEL, DN 40MM, INSTALADO EM PRUMADA DE ÁGUA - FORNECIMENTO E INSTALAÇÃO. AF_12/2014</v>
          </cell>
          <cell r="C3385" t="str">
            <v>UN</v>
          </cell>
          <cell r="D3385" t="str">
            <v>12,27</v>
          </cell>
        </row>
        <row r="3386">
          <cell r="A3386">
            <v>89500</v>
          </cell>
          <cell r="B3386" t="str">
            <v>CURVA 45 GRAUS, PVC, SOLDÁVEL, DN 40MM, INSTALADO EM PRUMADA DE ÁGUA - FORNECIMENTO E INSTALAÇÃO. AF_12/2014</v>
          </cell>
          <cell r="C3386" t="str">
            <v>UN</v>
          </cell>
          <cell r="D3386" t="str">
            <v>8,20</v>
          </cell>
        </row>
        <row r="3387">
          <cell r="A3387">
            <v>89501</v>
          </cell>
          <cell r="B3387" t="str">
            <v>JOELHO 90 GRAUS, PVC, SOLDÁVEL, DN 50MM, INSTALADO EM PRUMADA DE ÁGUA - FORNECIMENTO E INSTALAÇÃO. AF_12/2014</v>
          </cell>
          <cell r="C3387" t="str">
            <v>UN</v>
          </cell>
          <cell r="D3387" t="str">
            <v>8,91</v>
          </cell>
        </row>
        <row r="3388">
          <cell r="A3388">
            <v>89502</v>
          </cell>
          <cell r="B3388" t="str">
            <v>JOELHO 45 GRAUS, PVC, SOLDÁVEL, DN 50MM, INSTALADO EM PRUMADA DE ÁGUA - FORNECIMENTO E INSTALAÇÃO. AF_12/2014</v>
          </cell>
          <cell r="C3388" t="str">
            <v>UN</v>
          </cell>
          <cell r="D3388" t="str">
            <v>10,10</v>
          </cell>
        </row>
        <row r="3389">
          <cell r="A3389">
            <v>89503</v>
          </cell>
          <cell r="B3389" t="str">
            <v>CURVA 90 GRAUS, PVC, SOLDÁVEL, DN 50MM, INSTALADO EM PRUMADA DE ÁGUA - FORNECIMENTO E INSTALAÇÃO. AF_12/2014</v>
          </cell>
          <cell r="C3389" t="str">
            <v>UN</v>
          </cell>
          <cell r="D3389" t="str">
            <v>15,31</v>
          </cell>
        </row>
        <row r="3390">
          <cell r="A3390">
            <v>89504</v>
          </cell>
          <cell r="B3390" t="str">
            <v>CURVA 45 GRAUS, PVC, SOLDÁVEL, DN 50MM, INSTALADO EM PRUMADA DE ÁGUA - FORNECIMENTO E INSTALAÇÃO. AF_12/2014</v>
          </cell>
          <cell r="C3390" t="str">
            <v>UN</v>
          </cell>
          <cell r="D3390" t="str">
            <v>13,42</v>
          </cell>
        </row>
        <row r="3391">
          <cell r="A3391">
            <v>89505</v>
          </cell>
          <cell r="B3391" t="str">
            <v>JOELHO 90 GRAUS, PVC, SOLDÁVEL, DN 60MM, INSTALADO EM PRUMADA DE ÁGUA - FORNECIMENTO E INSTALAÇÃO. AF_12/2014</v>
          </cell>
          <cell r="C3391" t="str">
            <v>UN</v>
          </cell>
          <cell r="D3391" t="str">
            <v>22,76</v>
          </cell>
        </row>
        <row r="3392">
          <cell r="A3392">
            <v>89506</v>
          </cell>
          <cell r="B3392" t="str">
            <v>JOELHO 45 GRAUS, PVC, SOLDÁVEL, DN 60MM, INSTALADO EM PRUMADA DE ÁGUA - FORNECIMENTO E INSTALAÇÃO. AF_12/2014</v>
          </cell>
          <cell r="C3392" t="str">
            <v>UN</v>
          </cell>
          <cell r="D3392" t="str">
            <v>25,61</v>
          </cell>
        </row>
        <row r="3393">
          <cell r="A3393">
            <v>89507</v>
          </cell>
          <cell r="B3393" t="str">
            <v>CURVA 90 GRAUS, PVC, SOLDÁVEL, DN 60MM, INSTALADO EM PRUMADA DE ÁGUA - FORNECIMENTO E INSTALAÇÃO. AF_12/2014</v>
          </cell>
          <cell r="C3393" t="str">
            <v>UN</v>
          </cell>
          <cell r="D3393" t="str">
            <v>31,54</v>
          </cell>
        </row>
        <row r="3394">
          <cell r="A3394">
            <v>89510</v>
          </cell>
          <cell r="B3394" t="str">
            <v>CURVA 45 GRAUS, PVC, SOLDÁVEL, DN 60MM, INSTALADO EM PRUMADA DE ÁGUA - FORNECIMENTO E INSTALAÇÃO. AF_12/2014</v>
          </cell>
          <cell r="C3394" t="str">
            <v>UN</v>
          </cell>
          <cell r="D3394" t="str">
            <v>20,66</v>
          </cell>
        </row>
        <row r="3395">
          <cell r="A3395">
            <v>89513</v>
          </cell>
          <cell r="B3395" t="str">
            <v>JOELHO 90 GRAUS, PVC, SOLDÁVEL, DN 75MM, INSTALADO EM PRUMADA DE ÁGUA - FORNECIMENTO E INSTALAÇÃO. AF_12/2014</v>
          </cell>
          <cell r="C3395" t="str">
            <v>UN</v>
          </cell>
          <cell r="D3395" t="str">
            <v>70,48</v>
          </cell>
        </row>
        <row r="3396">
          <cell r="A3396">
            <v>89514</v>
          </cell>
          <cell r="B3396" t="str">
            <v>JOELHO 90 GRAUS, PVC, SERIE R, ÁGUA PLUVIAL, DN 40 MM, JUNTA SOLDÁVEL, FORNECIDO E INSTALADO EM RAMAL DE ENCAMINHAMENTO. AF_12/2014</v>
          </cell>
          <cell r="C3396" t="str">
            <v>UN</v>
          </cell>
          <cell r="D3396" t="str">
            <v>6,02</v>
          </cell>
        </row>
        <row r="3397">
          <cell r="A3397">
            <v>89515</v>
          </cell>
          <cell r="B3397" t="str">
            <v>JOELHO 45 GRAUS, PVC, SOLDÁVEL, DN 75MM, INSTALADO EM PRUMADA DE ÁGUA - FORNECIMENTO E INSTALAÇÃO. AF_12/2014</v>
          </cell>
          <cell r="C3397" t="str">
            <v>UN</v>
          </cell>
          <cell r="D3397" t="str">
            <v>53,14</v>
          </cell>
        </row>
        <row r="3398">
          <cell r="A3398">
            <v>89516</v>
          </cell>
          <cell r="B3398" t="str">
            <v>JOELHO 45 GRAUS, PVC, SERIE R, ÁGUA PLUVIAL, DN 40 MM, JUNTA SOLDÁVEL, FORNECIDO E INSTALADO EM RAMAL DE ENCAMINHAMENTO. AF_12/2014</v>
          </cell>
          <cell r="C3398" t="str">
            <v>UN</v>
          </cell>
          <cell r="D3398" t="str">
            <v>5,27</v>
          </cell>
        </row>
        <row r="3399">
          <cell r="A3399">
            <v>89517</v>
          </cell>
          <cell r="B3399" t="str">
            <v>CURVA 90 GRAUS, PVC, SOLDÁVEL, DN 75MM, INSTALADO EM PRUMADA DE ÁGUA - FORNECIMENTO E INSTALAÇÃO. AF_12/2014</v>
          </cell>
          <cell r="C3399" t="str">
            <v>UN</v>
          </cell>
          <cell r="D3399" t="str">
            <v>44,71</v>
          </cell>
        </row>
        <row r="3400">
          <cell r="A3400">
            <v>89518</v>
          </cell>
          <cell r="B3400" t="str">
            <v>JOELHO 90 GRAUS, PVC, SERIE R, ÁGUA PLUVIAL, DN 50 MM, JUNTA ELÁSTICA, FORNECIDO E INSTALADO EM RAMAL DE ENCAMINHAMENTO. AF_12/2014</v>
          </cell>
          <cell r="C3400" t="str">
            <v>UN</v>
          </cell>
          <cell r="D3400" t="str">
            <v>8,86</v>
          </cell>
        </row>
        <row r="3401">
          <cell r="A3401">
            <v>89519</v>
          </cell>
          <cell r="B3401" t="str">
            <v>CURVA 45 GRAUS, PVC, SOLDÁVEL, DN 75MM, INSTALADO EM PRUMADA DE ÁGUA - FORNECIMENTO E INSTALAÇÃO. AF_12/2014</v>
          </cell>
          <cell r="C3401" t="str">
            <v>UN</v>
          </cell>
          <cell r="D3401" t="str">
            <v>30,16</v>
          </cell>
        </row>
        <row r="3402">
          <cell r="A3402">
            <v>89520</v>
          </cell>
          <cell r="B3402" t="str">
            <v>JOELHO 45 GRAUS, PVC, SERIE R, ÁGUA PLUVIAL, DN 50 MM, JUNTA ELÁSTICA, FORNECIDO E INSTALADO EM RAMAL DE ENCAMINHAMENTO. AF_12/2014</v>
          </cell>
          <cell r="C3402" t="str">
            <v>UN</v>
          </cell>
          <cell r="D3402" t="str">
            <v>7,88</v>
          </cell>
        </row>
        <row r="3403">
          <cell r="A3403">
            <v>89521</v>
          </cell>
          <cell r="B3403" t="str">
            <v>JOELHO 90 GRAUS, PVC, SOLDÁVEL, DN 85MM, INSTALADO EM PRUMADA DE ÁGUA - FORNECIMENTO E INSTALAÇÃO. AF_12/2014</v>
          </cell>
          <cell r="C3403" t="str">
            <v>UN</v>
          </cell>
          <cell r="D3403" t="str">
            <v>83,03</v>
          </cell>
        </row>
        <row r="3404">
          <cell r="A3404">
            <v>89522</v>
          </cell>
          <cell r="B3404" t="str">
            <v>JOELHO 90 GRAUS, PVC, SERIE R, ÁGUA PLUVIAL, DN 75 MM, JUNTA ELÁSTICA, FORNECIDO E INSTALADO EM RAMAL DE ENCAMINHAMENTO. AF_12/2014</v>
          </cell>
          <cell r="C3404" t="str">
            <v>UN</v>
          </cell>
          <cell r="D3404" t="str">
            <v>17,63</v>
          </cell>
        </row>
        <row r="3405">
          <cell r="A3405">
            <v>89523</v>
          </cell>
          <cell r="B3405" t="str">
            <v>JOELHO 45 GRAUS, PVC, SOLDÁVEL, DN 85MM, INSTALADO EM PRUMADA DE ÁGUA - FORNECIMENTO E INSTALAÇÃO. AF_12/2014</v>
          </cell>
          <cell r="C3405" t="str">
            <v>UN</v>
          </cell>
          <cell r="D3405" t="str">
            <v>62,61</v>
          </cell>
        </row>
        <row r="3406">
          <cell r="A3406">
            <v>89524</v>
          </cell>
          <cell r="B3406" t="str">
            <v>JOELHO 45 GRAUS, PVC, SERIE R, ÁGUA PLUVIAL, DN 75 MM, JUNTA ELÁSTICA, FORNECIDO E INSTALADO EM RAMAL DE ENCAMINHAMENTO. AF_12/2014</v>
          </cell>
          <cell r="C3406" t="str">
            <v>UN</v>
          </cell>
          <cell r="D3406" t="str">
            <v>15,74</v>
          </cell>
        </row>
        <row r="3407">
          <cell r="A3407">
            <v>89525</v>
          </cell>
          <cell r="B3407" t="str">
            <v>CURVA 90 GRAUS, PVC, SOLDÁVEL, DN 85MM, INSTALADO EM PRUMADA DE ÁGUA - FORNECIMENTO E INSTALAÇÃO. AF_12/2014</v>
          </cell>
          <cell r="C3407" t="str">
            <v>UN</v>
          </cell>
          <cell r="D3407" t="str">
            <v>61,58</v>
          </cell>
        </row>
        <row r="3408">
          <cell r="A3408">
            <v>89526</v>
          </cell>
          <cell r="B3408" t="str">
            <v>CURVA 87 GRAUS E 30 MINUTOS, PVC, SERIE R, ÁGUA PLUVIAL, DN 75 MM, JUNTA ELÁSTICA, FORNECIDO E INSTALADO EM RAMAL DE ENCAMINHAMENTO. AF_12/2014</v>
          </cell>
          <cell r="C3408" t="str">
            <v>UN</v>
          </cell>
          <cell r="D3408" t="str">
            <v>22,62</v>
          </cell>
        </row>
        <row r="3409">
          <cell r="A3409">
            <v>89527</v>
          </cell>
          <cell r="B3409" t="str">
            <v>CURVA 45 GRAUS, PVC, SOLDÁVEL, DN 85MM, INSTALADO EM PRUMADA DE ÁGUA - FORNECIMENTO E INSTALAÇÃO. AF_12/2014</v>
          </cell>
          <cell r="C3409" t="str">
            <v>UN</v>
          </cell>
          <cell r="D3409" t="str">
            <v>47,26</v>
          </cell>
        </row>
        <row r="3410">
          <cell r="A3410">
            <v>89528</v>
          </cell>
          <cell r="B3410" t="str">
            <v>LUVA, PVC, SOLDÁVEL, DN 25MM, INSTALADO EM PRUMADA DE ÁGUA - FORNECIMENTO E INSTALAÇÃO. AF_12/2014</v>
          </cell>
          <cell r="C3410" t="str">
            <v>UN</v>
          </cell>
          <cell r="D3410" t="str">
            <v>2,43</v>
          </cell>
        </row>
        <row r="3411">
          <cell r="A3411">
            <v>89529</v>
          </cell>
          <cell r="B3411" t="str">
            <v>JOELHO 90 GRAUS, PVC, SERIE R, ÁGUA PLUVIAL, DN 100 MM, JUNTA ELÁSTICA, FORNECIDO E INSTALADO EM RAMAL DE ENCAMINHAMENTO. AF_12/2014</v>
          </cell>
          <cell r="C3411" t="str">
            <v>UN</v>
          </cell>
          <cell r="D3411" t="str">
            <v>25,82</v>
          </cell>
        </row>
        <row r="3412">
          <cell r="A3412">
            <v>89530</v>
          </cell>
          <cell r="B3412" t="str">
            <v>LUVA DE CORRER, PVC, SOLDÁVEL, DN 25MM, INSTALADO EM PRUMADA DE ÁGUA - FORNECIMENTO E INSTALAÇÃO. AF_12/2014</v>
          </cell>
          <cell r="C3412" t="str">
            <v>UN</v>
          </cell>
          <cell r="D3412" t="str">
            <v>8,77</v>
          </cell>
        </row>
        <row r="3413">
          <cell r="A3413">
            <v>89531</v>
          </cell>
          <cell r="B3413" t="str">
            <v>JOELHO 45 GRAUS, PVC, SERIE R, ÁGUA PLUVIAL, DN 100 MM, JUNTA ELÁSTICA, FORNECIDO E INSTALADO EM RAMAL DE ENCAMINHAMENTO. AF_12/2014</v>
          </cell>
          <cell r="C3413" t="str">
            <v>UN</v>
          </cell>
          <cell r="D3413" t="str">
            <v>21,22</v>
          </cell>
        </row>
        <row r="3414">
          <cell r="A3414">
            <v>89532</v>
          </cell>
          <cell r="B3414" t="str">
            <v>LUVA DE REDUÇÃO, PVC, SOLDÁVEL, DN 32MM X 25MM, INSTALADO EM PRUMADA DE ÁGUA - FORNECIMENTO E INSTALAÇÃO. AF_12/2014</v>
          </cell>
          <cell r="C3414" t="str">
            <v>UN</v>
          </cell>
          <cell r="D3414" t="str">
            <v>4,37</v>
          </cell>
        </row>
        <row r="3415">
          <cell r="A3415">
            <v>89533</v>
          </cell>
          <cell r="B3415" t="str">
            <v>JOELHO 45 GRAUS PARA PÉ DE COLUNA, PVC, SERIE R, ÁGUA PLUVIAL, DN 100 MM, JUNTA ELÁSTICA, FORNECIDO E INSTALADO EM RAMAL DE ENCAMINHAMENTO. AF_12/2014</v>
          </cell>
          <cell r="C3415" t="str">
            <v>UN</v>
          </cell>
          <cell r="D3415" t="str">
            <v>21,22</v>
          </cell>
        </row>
        <row r="3416">
          <cell r="A3416">
            <v>89534</v>
          </cell>
          <cell r="B3416" t="str">
            <v>LUVA SOLDÁVEL E COM ROSCA, PVC, SOLDÁVEL, DN 25MM X 3/4, INSTALADO EM PRUMADA DE ÁGUA - FORNECIMENTO E INSTALAÇÃO. AF_12/2014</v>
          </cell>
          <cell r="C3416" t="str">
            <v>UN</v>
          </cell>
          <cell r="D3416" t="str">
            <v>2,99</v>
          </cell>
        </row>
        <row r="3417">
          <cell r="A3417">
            <v>89535</v>
          </cell>
          <cell r="B3417" t="str">
            <v>CURVA 87 GRAUS E 30 MINUTOS, PVC, SERIE R, ÁGUA PLUVIAL, DN 100 MM, JUNTA ELÁSTICA, FORNECIDO E INSTALADO EM RAMAL DE ENCAMINHAMENTO. AF_12/2014</v>
          </cell>
          <cell r="C3417" t="str">
            <v>UN</v>
          </cell>
          <cell r="D3417" t="str">
            <v>33,02</v>
          </cell>
        </row>
        <row r="3418">
          <cell r="A3418">
            <v>89536</v>
          </cell>
          <cell r="B3418" t="str">
            <v>UNIÃO, PVC, SOLDÁVEL, DN 25MM, INSTALADO EM PRUMADA DE ÁGUA - FORNECIMENTO E INSTALAÇÃO. AF_12/2014</v>
          </cell>
          <cell r="C3418" t="str">
            <v>UN</v>
          </cell>
          <cell r="D3418" t="str">
            <v>7,89</v>
          </cell>
        </row>
        <row r="3419">
          <cell r="A3419">
            <v>89538</v>
          </cell>
          <cell r="B3419" t="str">
            <v>ADAPTADOR CURTO COM BOLSA E ROSCA PARA REGISTRO, PVC, SOLDÁVEL, DN 25MM X 3/4, INSTALADO EM PRUMADA DE ÁGUA - FORNECIMENTO E INSTALAÇÃO. AF_12/2014</v>
          </cell>
          <cell r="C3419" t="str">
            <v>UN</v>
          </cell>
          <cell r="D3419" t="str">
            <v>2,49</v>
          </cell>
        </row>
        <row r="3420">
          <cell r="A3420">
            <v>89540</v>
          </cell>
          <cell r="B3420" t="str">
            <v>CURVA DE TRANSPOSIÇÃO, PVC, SOLDÁVEL, DN 25MM, INSTALADO EM PRUMADA DE ÁGUA  - FORNECIMENTO E INSTALAÇÃO. AF_12/2014</v>
          </cell>
          <cell r="C3420" t="str">
            <v>UN</v>
          </cell>
          <cell r="D3420" t="str">
            <v>6,54</v>
          </cell>
        </row>
        <row r="3421">
          <cell r="A3421">
            <v>89541</v>
          </cell>
          <cell r="B3421" t="str">
            <v>LUVA, PVC, SOLDÁVEL, DN 32MM, INSTALADO EM PRUMADA DE ÁGUA - FORNECIMENTO E INSTALAÇÃO. AF_12/2014</v>
          </cell>
          <cell r="C3421" t="str">
            <v>UN</v>
          </cell>
          <cell r="D3421" t="str">
            <v>3,69</v>
          </cell>
        </row>
        <row r="3422">
          <cell r="A3422">
            <v>89542</v>
          </cell>
          <cell r="B3422" t="str">
            <v>LUVA DE CORRER, PVC, SOLDÁVEL, DN 32MM, INSTALADO EM PRUMADA DE ÁGUA - FORNECIMENTO E INSTALAÇÃO. AF_12/2014</v>
          </cell>
          <cell r="C3422" t="str">
            <v>UN</v>
          </cell>
          <cell r="D3422" t="str">
            <v>18,84</v>
          </cell>
        </row>
        <row r="3423">
          <cell r="A3423">
            <v>89544</v>
          </cell>
          <cell r="B3423" t="str">
            <v>LUVA SIMPLES, PVC, SERIE R, ÁGUA PLUVIAL, DN 40 MM, JUNTA SOLDÁVEL, FORNECIDO E INSTALADO EM RAMAL DE ENCAMINHAMENTO. AF_12/2014</v>
          </cell>
          <cell r="C3423" t="str">
            <v>UN</v>
          </cell>
          <cell r="D3423" t="str">
            <v>5,25</v>
          </cell>
        </row>
        <row r="3424">
          <cell r="A3424">
            <v>89545</v>
          </cell>
          <cell r="B3424" t="str">
            <v>LUVA SIMPLES, PVC, SERIE R, ÁGUA PLUVIAL, DN 50 MM, JUNTA ELÁSTICA, FORNECIDO E INSTALADO EM RAMAL DE ENCAMINHAMENTO. AF_12/2014</v>
          </cell>
          <cell r="C3424" t="str">
            <v>UN</v>
          </cell>
          <cell r="D3424" t="str">
            <v>8,03</v>
          </cell>
        </row>
        <row r="3425">
          <cell r="A3425">
            <v>89546</v>
          </cell>
          <cell r="B3425" t="str">
            <v>BUCHA DE REDUÇÃO LONGA, PVC, SERIE R, ÁGUA PLUVIAL, DN 50 X 40 MM, JUNTA ELÁSTICA, FORNECIDO E INSTALADO EM RAMAL DE ENCAMINHAMENTO. AF_12/2014</v>
          </cell>
          <cell r="C3425" t="str">
            <v>UN</v>
          </cell>
          <cell r="D3425" t="str">
            <v>7,03</v>
          </cell>
        </row>
        <row r="3426">
          <cell r="A3426">
            <v>89547</v>
          </cell>
          <cell r="B3426" t="str">
            <v>LUVA SIMPLES, PVC, SERIE R, ÁGUA PLUVIAL, DN 75 MM, JUNTA ELÁSTICA, FORNECIDO E INSTALADO EM RAMAL DE ENCAMINHAMENTO. AF_12/2014</v>
          </cell>
          <cell r="C3426" t="str">
            <v>UN</v>
          </cell>
          <cell r="D3426" t="str">
            <v>12,17</v>
          </cell>
        </row>
        <row r="3427">
          <cell r="A3427">
            <v>89548</v>
          </cell>
          <cell r="B3427" t="str">
            <v>LUVA DE CORRER, PVC, SERIE R, ÁGUA PLUVIAL, DN 75 MM, JUNTA ELÁSTICA, FORNECIDO E INSTALADO EM RAMAL DE ENCAMINHAMENTO. AF_12/2014</v>
          </cell>
          <cell r="C3427" t="str">
            <v>UN</v>
          </cell>
          <cell r="D3427" t="str">
            <v>13,11</v>
          </cell>
        </row>
        <row r="3428">
          <cell r="A3428">
            <v>89549</v>
          </cell>
          <cell r="B3428" t="str">
            <v>REDUÇÃO EXCÊNTRICA, PVC, SERIE R, ÁGUA PLUVIAL, DN 75 X 50 MM, JUNTA ELÁSTICA, FORNECIDO E INSTALADO EM RAMAL DE ENCAMINHAMENTO. AF_12/2014</v>
          </cell>
          <cell r="C3428" t="str">
            <v>UN</v>
          </cell>
          <cell r="D3428" t="str">
            <v>9,66</v>
          </cell>
        </row>
        <row r="3429">
          <cell r="A3429">
            <v>89550</v>
          </cell>
          <cell r="B3429" t="str">
            <v>TÊ DE INSPEÇÃO, PVC, SERIE R, ÁGUA PLUVIAL, DN 75 MM, JUNTA ELÁSTICA, FORNECIDO E INSTALADO EM RAMAL DE ENCAMINHAMENTO. AF_12/2014</v>
          </cell>
          <cell r="C3429" t="str">
            <v>UN</v>
          </cell>
          <cell r="D3429" t="str">
            <v>22,48</v>
          </cell>
        </row>
        <row r="3430">
          <cell r="A3430">
            <v>89551</v>
          </cell>
          <cell r="B3430" t="str">
            <v>LUVA SOLDÁVEL E COM ROSCA, PVC, SOLDÁVEL, DN 32MM X 1, INSTALADO EM PRUMADA DE ÁGUA - FORNECIMENTO E INSTALAÇÃO. AF_12/2014</v>
          </cell>
          <cell r="C3430" t="str">
            <v>UN</v>
          </cell>
          <cell r="D3430" t="str">
            <v>5,99</v>
          </cell>
        </row>
        <row r="3431">
          <cell r="A3431">
            <v>89552</v>
          </cell>
          <cell r="B3431" t="str">
            <v>UNIÃO, PVC, SOLDÁVEL, DN 32MM, INSTALADO EM PRUMADA DE ÁGUA - FORNECIMENTO E INSTALAÇÃO. AF_12/2014</v>
          </cell>
          <cell r="C3431" t="str">
            <v>UN</v>
          </cell>
          <cell r="D3431" t="str">
            <v>12,23</v>
          </cell>
        </row>
        <row r="3432">
          <cell r="A3432">
            <v>89553</v>
          </cell>
          <cell r="B3432" t="str">
            <v>ADAPTADOR CURTO COM BOLSA E ROSCA PARA REGISTRO, PVC, SOLDÁVEL, DN 32MM X 1, INSTALADO EM PRUMADA DE ÁGUA - FORNECIMENTO E INSTALAÇÃO. AF_12/2014</v>
          </cell>
          <cell r="C3432" t="str">
            <v>UN</v>
          </cell>
          <cell r="D3432" t="str">
            <v>3,62</v>
          </cell>
        </row>
        <row r="3433">
          <cell r="A3433">
            <v>89554</v>
          </cell>
          <cell r="B3433" t="str">
            <v>LUVA SIMPLES, PVC, SERIE R, ÁGUA PLUVIAL, DN 100 MM, JUNTA ELÁSTICA, FORNECIDO E INSTALADO EM RAMAL DE ENCAMINHAMENTO. AF_12/2014</v>
          </cell>
          <cell r="C3433" t="str">
            <v>UN</v>
          </cell>
          <cell r="D3433" t="str">
            <v>14,93</v>
          </cell>
        </row>
        <row r="3434">
          <cell r="A3434">
            <v>89555</v>
          </cell>
          <cell r="B3434" t="str">
            <v>CURVA DE TRANSPOSIÇÃO, PVC, SOLDÁVEL, DN 32MM, INSTALADO EM PRUMADA DE ÁGUA   FORNECIMENTO E INSTALAÇÃO. AF_12/2014</v>
          </cell>
          <cell r="C3434" t="str">
            <v>UN</v>
          </cell>
          <cell r="D3434" t="str">
            <v>14,84</v>
          </cell>
        </row>
        <row r="3435">
          <cell r="A3435">
            <v>89556</v>
          </cell>
          <cell r="B3435" t="str">
            <v>LUVA DE CORRER, PVC, SERIE R, ÁGUA PLUVIAL, DN 100 MM, JUNTA ELÁSTICA, FORNECIDO E INSTALADO EM RAMAL DE ENCAMINHAMENTO. AF_12/2014</v>
          </cell>
          <cell r="C3435" t="str">
            <v>UN</v>
          </cell>
          <cell r="D3435" t="str">
            <v>21,36</v>
          </cell>
        </row>
        <row r="3436">
          <cell r="A3436">
            <v>89557</v>
          </cell>
          <cell r="B3436" t="str">
            <v>REDUÇÃO EXCÊNTRICA, PVC, SERIE R, ÁGUA PLUVIAL, DN 100 X 75 MM, JUNTA ELÁSTICA, FORNECIDO E INSTALADO EM RAMAL DE ENCAMINHAMENTO. AF_12/2014</v>
          </cell>
          <cell r="C3436" t="str">
            <v>UN</v>
          </cell>
          <cell r="D3436" t="str">
            <v>17,14</v>
          </cell>
        </row>
        <row r="3437">
          <cell r="A3437">
            <v>89558</v>
          </cell>
          <cell r="B3437" t="str">
            <v>LUVA, PVC, SOLDÁVEL, DN 40MM, INSTALADO EM PRUMADA DE ÁGUA - FORNECIMENTO E INSTALAÇÃO. AF_12/2014</v>
          </cell>
          <cell r="C3437" t="str">
            <v>UN</v>
          </cell>
          <cell r="D3437" t="str">
            <v>5,62</v>
          </cell>
        </row>
        <row r="3438">
          <cell r="A3438">
            <v>89559</v>
          </cell>
          <cell r="B3438" t="str">
            <v>TÊ DE INSPEÇÃO, PVC, SERIE R, ÁGUA PLUVIAL, DN 100 MM, JUNTA ELÁSTICA, FORNECIDO E INSTALADO EM RAMAL DE ENCAMINHAMENTO. AF_12/2014</v>
          </cell>
          <cell r="C3438" t="str">
            <v>UN</v>
          </cell>
          <cell r="D3438" t="str">
            <v>36,68</v>
          </cell>
        </row>
        <row r="3439">
          <cell r="A3439">
            <v>89561</v>
          </cell>
          <cell r="B3439" t="str">
            <v>JUNÇÃO SIMPLES, PVC, SERIE R, ÁGUA PLUVIAL, DN 40 MM, JUNTA SOLDÁVEL, FORNECIDO E INSTALADO EM RAMAL DE ENCAMINHAMENTO. AF_12/2014</v>
          </cell>
          <cell r="C3439" t="str">
            <v>UN</v>
          </cell>
          <cell r="D3439" t="str">
            <v>7,80</v>
          </cell>
        </row>
        <row r="3440">
          <cell r="A3440">
            <v>89562</v>
          </cell>
          <cell r="B3440" t="str">
            <v>LUVA DE REDUÇÃO, PVC, SOLDÁVEL, DN 40MM X 32MM, INSTALADO EM PRUMADA DE ÁGUA - FORNECIMENTO E INSTALAÇÃO. AF_12/2014</v>
          </cell>
          <cell r="C3440" t="str">
            <v>UN</v>
          </cell>
          <cell r="D3440" t="str">
            <v>5,99</v>
          </cell>
        </row>
        <row r="3441">
          <cell r="A3441">
            <v>89563</v>
          </cell>
          <cell r="B3441" t="str">
            <v>JUNÇÃO SIMPLES, PVC, SERIE R, ÁGUA PLUVIAL, DN 50 MM, JUNTA ELÁSTICA, FORNECIDO E INSTALADO EM RAMAL DE ENCAMINHAMENTO. AF_12/2014</v>
          </cell>
          <cell r="C3441" t="str">
            <v>UN</v>
          </cell>
          <cell r="D3441" t="str">
            <v>13,40</v>
          </cell>
        </row>
        <row r="3442">
          <cell r="A3442">
            <v>89564</v>
          </cell>
          <cell r="B3442" t="str">
            <v>LUVA COM ROSCA, PVC, SOLDÁVEL, DN 40MM X 1.1/4, INSTALADO EM PRUMADA DE ÁGUA - FORNECIMENTO E INSTALAÇÃO. AF_12/2014</v>
          </cell>
          <cell r="C3442" t="str">
            <v>UN</v>
          </cell>
          <cell r="D3442" t="str">
            <v>10,93</v>
          </cell>
        </row>
        <row r="3443">
          <cell r="A3443">
            <v>89565</v>
          </cell>
          <cell r="B3443" t="str">
            <v>JUNÇÃO SIMPLES, PVC, SERIE R, ÁGUA PLUVIAL, DN 75 X 75 MM, JUNTA ELÁSTICA, FORNECIDO E INSTALADO EM RAMAL DE ENCAMINHAMENTO. AF_12/2014</v>
          </cell>
          <cell r="C3443" t="str">
            <v>UN</v>
          </cell>
          <cell r="D3443" t="str">
            <v>31,92</v>
          </cell>
        </row>
        <row r="3444">
          <cell r="A3444">
            <v>89566</v>
          </cell>
          <cell r="B3444" t="str">
            <v>TÊ, PVC, SERIE R, ÁGUA PLUVIAL, DN 75 MM, JUNTA ELÁSTICA, FORNECIDO E INSTALADO EM RAMAL DE ENCAMINHAMENTO. AF_12/2014</v>
          </cell>
          <cell r="C3444" t="str">
            <v>UN</v>
          </cell>
          <cell r="D3444" t="str">
            <v>27,85</v>
          </cell>
        </row>
        <row r="3445">
          <cell r="A3445">
            <v>89567</v>
          </cell>
          <cell r="B3445" t="str">
            <v>JUNÇÃO SIMPLES, PVC, SERIE R, ÁGUA PLUVIAL, DN 100 X 100 MM, JUNTA ELÁSTICA, FORNECIDO E INSTALADO EM RAMAL DE ENCAMINHAMENTO. AF_12/2014</v>
          </cell>
          <cell r="C3445" t="str">
            <v>UN</v>
          </cell>
          <cell r="D3445" t="str">
            <v>46,60</v>
          </cell>
        </row>
        <row r="3446">
          <cell r="A3446">
            <v>89568</v>
          </cell>
          <cell r="B3446" t="str">
            <v>UNIÃO, PVC, SOLDÁVEL, DN 40MM, INSTALADO EM PRUMADA DE ÁGUA - FORNECIMENTO E INSTALAÇÃO. AF_12/2014</v>
          </cell>
          <cell r="C3446" t="str">
            <v>UN</v>
          </cell>
          <cell r="D3446" t="str">
            <v>22,14</v>
          </cell>
        </row>
        <row r="3447">
          <cell r="A3447">
            <v>89569</v>
          </cell>
          <cell r="B3447" t="str">
            <v>JUNÇÃO SIMPLES, PVC, SERIE R, ÁGUA PLUVIAL, DN 100 X 75 MM, JUNTA ELÁSTICA, FORNECIDO E INSTALADO EM RAMAL DE ENCAMINHAMENTO. AF_12/2014</v>
          </cell>
          <cell r="C3447" t="str">
            <v>UN</v>
          </cell>
          <cell r="D3447" t="str">
            <v>44,14</v>
          </cell>
        </row>
        <row r="3448">
          <cell r="A3448">
            <v>89570</v>
          </cell>
          <cell r="B3448" t="str">
            <v>ADAPTADOR CURTO COM BOLSA E ROSCA PARA REGISTRO, PVC, SOLDÁVEL, DN 40MM X 1.1/2, INSTALADO EM PRUMADA DE ÁGUA - FORNECIMENTO E INSTALAÇÃO. AF_12/2014</v>
          </cell>
          <cell r="C3448" t="str">
            <v>UN</v>
          </cell>
          <cell r="D3448" t="str">
            <v>7,72</v>
          </cell>
        </row>
        <row r="3449">
          <cell r="A3449">
            <v>89571</v>
          </cell>
          <cell r="B3449" t="str">
            <v>TÊ, PVC, SERIE R, ÁGUA PLUVIAL, DN 100 X 100 MM, JUNTA ELÁSTICA, FORNECIDO E INSTALADO EM RAMAL DE ENCAMINHAMENTO. AF_12/2014</v>
          </cell>
          <cell r="C3449" t="str">
            <v>UN</v>
          </cell>
          <cell r="D3449" t="str">
            <v>43,03</v>
          </cell>
        </row>
        <row r="3450">
          <cell r="A3450">
            <v>89572</v>
          </cell>
          <cell r="B3450" t="str">
            <v>ADAPTADOR CURTO COM BOLSA E ROSCA PARA REGISTRO, PVC, SOLDÁVEL, DN 40MM X 1.1/4, INSTALADO EM PRUMADA DE ÁGUA - FORNECIMENTO E INSTALAÇÃO. AF_12/2014</v>
          </cell>
          <cell r="C3450" t="str">
            <v>UN</v>
          </cell>
          <cell r="D3450" t="str">
            <v>5,31</v>
          </cell>
        </row>
        <row r="3451">
          <cell r="A3451">
            <v>89573</v>
          </cell>
          <cell r="B3451" t="str">
            <v>TÊ, PVC, SERIE R, ÁGUA PLUVIAL, DN 100 X 75 MM, JUNTA ELÁSTICA, FORNECIDO E INSTALADO EM RAMAL DE ENCAMINHAMENTO. AF_12/2014</v>
          </cell>
          <cell r="C3451" t="str">
            <v>UN</v>
          </cell>
          <cell r="D3451" t="str">
            <v>39,31</v>
          </cell>
        </row>
        <row r="3452">
          <cell r="A3452">
            <v>89574</v>
          </cell>
          <cell r="B3452" t="str">
            <v>JUNÇÃO DUPLA, PVC, SERIE R, ÁGUA PLUVIAL, DN 100 X 100 X 100 MM, JUNTA ELÁSTICA, FORNECIDO E INSTALADO EM RAMAL DE ENCAMINHAMENTO. AF_12/2014</v>
          </cell>
          <cell r="C3452" t="str">
            <v>UN</v>
          </cell>
          <cell r="D3452" t="str">
            <v>75,88</v>
          </cell>
        </row>
        <row r="3453">
          <cell r="A3453">
            <v>89575</v>
          </cell>
          <cell r="B3453" t="str">
            <v>LUVA, PVC, SOLDÁVEL, DN 50MM, INSTALADO EM PRUMADA DE ÁGUA - FORNECIMENTO E INSTALAÇÃO. AF_12/2014</v>
          </cell>
          <cell r="C3453" t="str">
            <v>UN</v>
          </cell>
          <cell r="D3453" t="str">
            <v>7,08</v>
          </cell>
        </row>
        <row r="3454">
          <cell r="A3454">
            <v>89577</v>
          </cell>
          <cell r="B3454" t="str">
            <v>LUVA DE CORRER, PVC, SOLDÁVEL, DN 50MM, INSTALADO EM PRUMADA DE ÁGUA - FORNECIMENTO E INSTALAÇÃO. AF_12/2014</v>
          </cell>
          <cell r="C3454" t="str">
            <v>UN</v>
          </cell>
          <cell r="D3454" t="str">
            <v>22,65</v>
          </cell>
        </row>
        <row r="3455">
          <cell r="A3455">
            <v>89579</v>
          </cell>
          <cell r="B3455" t="str">
            <v>LUVA DE REDUÇÃO, PVC, SOLDÁVEL, DN 50MM X 25MM, INSTALADO EM PRUMADA DE ÁGUA   FORNECIMENTO E INSTALAÇÃO. AF_12/2014</v>
          </cell>
          <cell r="C3455" t="str">
            <v>UN</v>
          </cell>
          <cell r="D3455" t="str">
            <v>7,26</v>
          </cell>
        </row>
        <row r="3456">
          <cell r="A3456">
            <v>89581</v>
          </cell>
          <cell r="B3456" t="str">
            <v>JOELHO 90 GRAUS, PVC, SERIE R, ÁGUA PLUVIAL, DN 75 MM, JUNTA ELÁSTICA, FORNECIDO E INSTALADO EM CONDUTORES VERTICAIS DE ÁGUAS PLUVIAIS. AF_12/2014</v>
          </cell>
          <cell r="C3456" t="str">
            <v>UN</v>
          </cell>
          <cell r="D3456" t="str">
            <v>16,36</v>
          </cell>
        </row>
        <row r="3457">
          <cell r="A3457">
            <v>89582</v>
          </cell>
          <cell r="B3457" t="str">
            <v>JOELHO 45 GRAUS, PVC, SERIE R, ÁGUA PLUVIAL, DN 75 MM, JUNTA ELÁSTICA, FORNECIDO E INSTALADO EM CONDUTORES VERTICAIS DE ÁGUAS PLUVIAIS. AF_12/2014</v>
          </cell>
          <cell r="C3457" t="str">
            <v>UN</v>
          </cell>
          <cell r="D3457" t="str">
            <v>14,47</v>
          </cell>
        </row>
        <row r="3458">
          <cell r="A3458">
            <v>89583</v>
          </cell>
          <cell r="B3458" t="str">
            <v>CURVA 87 GRAUS E 30 MINUTOS, PVC, SERIE R, ÁGUA PLUVIAL, DN 75 MM, JUNTA ELÁSTICA, FORNECIDO E INSTALADO EM CONDUTORES VERTICAIS DE ÁGUAS PLUVIAIS. AF_12/2014</v>
          </cell>
          <cell r="C3458" t="str">
            <v>UN</v>
          </cell>
          <cell r="D3458" t="str">
            <v>21,35</v>
          </cell>
        </row>
        <row r="3459">
          <cell r="A3459">
            <v>89584</v>
          </cell>
          <cell r="B3459" t="str">
            <v>JOELHO 90 GRAUS, PVC, SERIE R, ÁGUA PLUVIAL, DN 100 MM, JUNTA ELÁSTICA, FORNECIDO E INSTALADO EM CONDUTORES VERTICAIS DE ÁGUAS PLUVIAIS. AF_12/2014</v>
          </cell>
          <cell r="C3459" t="str">
            <v>UN</v>
          </cell>
          <cell r="D3459" t="str">
            <v>24,57</v>
          </cell>
        </row>
        <row r="3460">
          <cell r="A3460">
            <v>89585</v>
          </cell>
          <cell r="B3460" t="str">
            <v>JOELHO 45 GRAUS, PVC, SERIE R, ÁGUA PLUVIAL, DN 100 MM, JUNTA ELÁSTICA, FORNECIDO E INSTALADO EM CONDUTORES VERTICAIS DE ÁGUAS PLUVIAIS. AF_12/2014</v>
          </cell>
          <cell r="C3460" t="str">
            <v>UN</v>
          </cell>
          <cell r="D3460" t="str">
            <v>19,97</v>
          </cell>
        </row>
        <row r="3461">
          <cell r="A3461">
            <v>89586</v>
          </cell>
          <cell r="B3461" t="str">
            <v>JOELHO 45 GRAUS PARA PÉ DE COLUNA, PVC, SERIE R, ÁGUA PLUVIAL, DN 100 MM, JUNTA ELÁSTICA, FORNECIDO E INSTALADO EM CONDUTORES VERTICAIS DE ÁGUAS PLUVIAIS. AF_12/2014</v>
          </cell>
          <cell r="C3461" t="str">
            <v>UN</v>
          </cell>
          <cell r="D3461" t="str">
            <v>19,97</v>
          </cell>
        </row>
        <row r="3462">
          <cell r="A3462">
            <v>89587</v>
          </cell>
          <cell r="B3462" t="str">
            <v>CURVA 87 GRAUS E 30 MINUTOS, PVC, SERIE R, ÁGUA PLUVIAL, DN 100 MM, JUNTA ELÁSTICA, FORNECIDO E INSTALADO EM CONDUTORES VERTICAIS DE ÁGUAS PLUVIAIS. AF_12/2014</v>
          </cell>
          <cell r="C3462" t="str">
            <v>UN</v>
          </cell>
          <cell r="D3462" t="str">
            <v>31,77</v>
          </cell>
        </row>
        <row r="3463">
          <cell r="A3463">
            <v>89590</v>
          </cell>
          <cell r="B3463" t="str">
            <v>JOELHO 90 GRAUS, PVC, SERIE R, ÁGUA PLUVIAL, DN 150 MM, JUNTA ELÁSTICA, FORNECIDO E INSTALADO EM CONDUTORES VERTICAIS DE ÁGUAS PLUVIAIS. AF_12/2014</v>
          </cell>
          <cell r="C3463" t="str">
            <v>UN</v>
          </cell>
          <cell r="D3463" t="str">
            <v>77,67</v>
          </cell>
        </row>
        <row r="3464">
          <cell r="A3464">
            <v>89591</v>
          </cell>
          <cell r="B3464" t="str">
            <v>JOELHO 45 GRAUS, PVC, SERIE R, ÁGUA PLUVIAL, DN 150 MM, JUNTA ELÁSTICA, FORNECIDO E INSTALADO EM CONDUTORES VERTICAIS DE ÁGUAS PLUVIAIS. AF_12/2014</v>
          </cell>
          <cell r="C3464" t="str">
            <v>UN</v>
          </cell>
          <cell r="D3464" t="str">
            <v>64,47</v>
          </cell>
        </row>
        <row r="3465">
          <cell r="A3465">
            <v>89592</v>
          </cell>
          <cell r="B3465" t="str">
            <v>CURVA 87 GRAUS E 30 MINUTOS, PVC, SERIE R, ÁGUA PLUVIAL, DN 150 MM, JUNTA ELÁSTICA, FORNECIDO E INSTALADO EM CONDUTORES VERTICAIS DE ÁGUAS PLUVIAIS. AF_12/2014</v>
          </cell>
          <cell r="C3465" t="str">
            <v>UN</v>
          </cell>
          <cell r="D3465" t="str">
            <v>102,83</v>
          </cell>
        </row>
        <row r="3466">
          <cell r="A3466">
            <v>89593</v>
          </cell>
          <cell r="B3466" t="str">
            <v>LUVA COM ROSCA, PVC, SOLDÁVEL, DN 50MM X 1.1/2, INSTALADO EM PRUMADA DE ÁGUA - FORNECIMENTO E INSTALAÇÃO. AF_12/2014</v>
          </cell>
          <cell r="C3466" t="str">
            <v>UN</v>
          </cell>
          <cell r="D3466" t="str">
            <v>20,50</v>
          </cell>
        </row>
        <row r="3467">
          <cell r="A3467">
            <v>89594</v>
          </cell>
          <cell r="B3467" t="str">
            <v>UNIÃO, PVC, SOLDÁVEL, DN 50MM, INSTALADO EM PRUMADA DE ÁGUA - FORNECIMENTO E INSTALAÇÃO. AF_12/2014</v>
          </cell>
          <cell r="C3467" t="str">
            <v>UN</v>
          </cell>
          <cell r="D3467" t="str">
            <v>24,74</v>
          </cell>
        </row>
        <row r="3468">
          <cell r="A3468">
            <v>89595</v>
          </cell>
          <cell r="B3468" t="str">
            <v>ADAPTADOR CURTO COM BOLSA E ROSCA PARA REGISTRO, PVC, SOLDÁVEL, DN 50MM X 1.1/4, INSTALADO EM PRUMADA DE ÁGUA - FORNECIMENTO E INSTALAÇÃO. AF_12/2014</v>
          </cell>
          <cell r="C3468" t="str">
            <v>UN</v>
          </cell>
          <cell r="D3468" t="str">
            <v>9,45</v>
          </cell>
        </row>
        <row r="3469">
          <cell r="A3469">
            <v>89596</v>
          </cell>
          <cell r="B3469" t="str">
            <v>ADAPTADOR CURTO COM BOLSA E ROSCA PARA REGISTRO, PVC, SOLDÁVEL, DN 50MM X 1.1/2, INSTALADO EM PRUMADA DE ÁGUA - FORNECIMENTO E INSTALAÇÃO. AF_12/2014</v>
          </cell>
          <cell r="C3469" t="str">
            <v>UN</v>
          </cell>
          <cell r="D3469" t="str">
            <v>6,96</v>
          </cell>
        </row>
        <row r="3470">
          <cell r="A3470">
            <v>89597</v>
          </cell>
          <cell r="B3470" t="str">
            <v>LUVA, PVC, SOLDÁVEL, DN 60MM, INSTALADO EM PRUMADA DE ÁGUA - FORNECIMENTO E INSTALAÇÃO. AF_12/2014</v>
          </cell>
          <cell r="C3470" t="str">
            <v>UN</v>
          </cell>
          <cell r="D3470" t="str">
            <v>13,08</v>
          </cell>
        </row>
        <row r="3471">
          <cell r="A3471">
            <v>89598</v>
          </cell>
          <cell r="B3471" t="str">
            <v>LUVA DE CORRER, PVC, SOLDÁVEL, DN 60MM, INSTALADO EM PRUMADA DE ÁGUA   FORNECIMENTO E INSTALAÇÃO. AF_12/2014</v>
          </cell>
          <cell r="C3471" t="str">
            <v>UN</v>
          </cell>
          <cell r="D3471" t="str">
            <v>34,17</v>
          </cell>
        </row>
        <row r="3472">
          <cell r="A3472">
            <v>89599</v>
          </cell>
          <cell r="B3472" t="str">
            <v>LUVA SIMPLES, PVC, SERIE R, ÁGUA PLUVIAL, DN 75 MM, JUNTA ELÁSTICA, FORNECIDO E INSTALADO EM CONDUTORES VERTICAIS DE ÁGUAS PLUVIAIS. AF_12/2014</v>
          </cell>
          <cell r="C3472" t="str">
            <v>UN</v>
          </cell>
          <cell r="D3472" t="str">
            <v>11,23</v>
          </cell>
        </row>
        <row r="3473">
          <cell r="A3473">
            <v>89600</v>
          </cell>
          <cell r="B3473" t="str">
            <v>LUVA DE CORRER, PVC, SERIE R, ÁGUA PLUVIAL, DN 75 MM, JUNTA ELÁSTICA, FORNECIDO E INSTALADO EM CONDUTORES VERTICAIS DE ÁGUAS PLUVIAIS. AF_12/2014</v>
          </cell>
          <cell r="C3473" t="str">
            <v>UN</v>
          </cell>
          <cell r="D3473" t="str">
            <v>12,17</v>
          </cell>
        </row>
        <row r="3474">
          <cell r="A3474">
            <v>89605</v>
          </cell>
          <cell r="B3474" t="str">
            <v>LUVA DE REDUÇÃO, PVC, SOLDÁVEL, DN 60MM X 50MM, INSTALADO EM PRUMADA DE ÁGUA - FORNECIMENTO E INSTALAÇÃO. AF_12/2014</v>
          </cell>
          <cell r="C3474" t="str">
            <v>UN</v>
          </cell>
          <cell r="D3474" t="str">
            <v>12,77</v>
          </cell>
        </row>
        <row r="3475">
          <cell r="A3475">
            <v>89609</v>
          </cell>
          <cell r="B3475" t="str">
            <v>UNIÃO, PVC, SOLDÁVEL, DN 60MM, INSTALADO EM PRUMADA DE ÁGUA - FORNECIMENTO E INSTALAÇÃO. AF_12/2014</v>
          </cell>
          <cell r="C3475" t="str">
            <v>UN</v>
          </cell>
          <cell r="D3475" t="str">
            <v>57,25</v>
          </cell>
        </row>
        <row r="3476">
          <cell r="A3476">
            <v>89610</v>
          </cell>
          <cell r="B3476" t="str">
            <v>ADAPTADOR CURTO COM BOLSA E ROSCA PARA REGISTRO, PVC, SOLDÁVEL, DN 60MM X 2, INSTALADO EM PRUMADA DE ÁGUA - FORNECIMENTO E INSTALAÇÃO. AF_12/2014</v>
          </cell>
          <cell r="C3476" t="str">
            <v>UN</v>
          </cell>
          <cell r="D3476" t="str">
            <v>13,09</v>
          </cell>
        </row>
        <row r="3477">
          <cell r="A3477">
            <v>89611</v>
          </cell>
          <cell r="B3477" t="str">
            <v>LUVA, PVC, SOLDÁVEL, DN 75MM, INSTALADO EM PRUMADA DE ÁGUA - FORNECIMENTO E INSTALAÇÃO. AF_12/2014</v>
          </cell>
          <cell r="C3477" t="str">
            <v>UN</v>
          </cell>
          <cell r="D3477" t="str">
            <v>21,30</v>
          </cell>
        </row>
        <row r="3478">
          <cell r="A3478">
            <v>89612</v>
          </cell>
          <cell r="B3478" t="str">
            <v>UNIÃO, PVC, SOLDÁVEL, DN 75MM, INSTALADO EM PRUMADA DE ÁGUA - FORNECIMENTO E INSTALAÇÃO. AF_12/2014</v>
          </cell>
          <cell r="C3478" t="str">
            <v>UN</v>
          </cell>
          <cell r="D3478" t="str">
            <v>112,67</v>
          </cell>
        </row>
        <row r="3479">
          <cell r="A3479">
            <v>89613</v>
          </cell>
          <cell r="B3479" t="str">
            <v>ADAPTADOR CURTO COM BOLSA E ROSCA PARA REGISTRO, PVC, SOLDÁVEL, DN 75MM X 2.1/2, INSTALADO EM PRUMADA DE ÁGUA - FORNECIMENTO E INSTALAÇÃO. AF_12/2014</v>
          </cell>
          <cell r="C3479" t="str">
            <v>UN</v>
          </cell>
          <cell r="D3479" t="str">
            <v>19,01</v>
          </cell>
        </row>
        <row r="3480">
          <cell r="A3480">
            <v>89614</v>
          </cell>
          <cell r="B3480" t="str">
            <v>LUVA, PVC, SOLDÁVEL, DN 85MM, INSTALADO EM PRUMADA DE ÁGUA - FORNECIMENTO E INSTALAÇÃO. AF_12/2014</v>
          </cell>
          <cell r="C3480" t="str">
            <v>UN</v>
          </cell>
          <cell r="D3480" t="str">
            <v>40,41</v>
          </cell>
        </row>
        <row r="3481">
          <cell r="A3481">
            <v>89615</v>
          </cell>
          <cell r="B3481" t="str">
            <v>UNIÃO, PVC, SOLDÁVEL, DN 85MM, INSTALADO EM PRUMADA DE ÁGUA - FORNECIMENTO E INSTALAÇÃO. AF_12/2014</v>
          </cell>
          <cell r="C3481" t="str">
            <v>UN</v>
          </cell>
          <cell r="D3481" t="str">
            <v>170,37</v>
          </cell>
        </row>
        <row r="3482">
          <cell r="A3482">
            <v>89616</v>
          </cell>
          <cell r="B3482" t="str">
            <v>ADAPTADOR CURTO COM BOLSA E ROSCA PARA REGISTRO, PVC, SOLDÁVEL, DN 85MM X 3, INSTALADO EM PRUMADA DE ÁGUA - FORNECIMENTO E INSTALAÇÃO. AF_12/2014</v>
          </cell>
          <cell r="C3482" t="str">
            <v>UN</v>
          </cell>
          <cell r="D3482" t="str">
            <v>27,59</v>
          </cell>
        </row>
        <row r="3483">
          <cell r="A3483">
            <v>89617</v>
          </cell>
          <cell r="B3483" t="str">
            <v>TE, PVC, SOLDÁVEL, DN 25MM, INSTALADO EM PRUMADA DE ÁGUA - FORNECIMENTO E INSTALAÇÃO. AF_12/2014</v>
          </cell>
          <cell r="C3483" t="str">
            <v>UN</v>
          </cell>
          <cell r="D3483" t="str">
            <v>4,35</v>
          </cell>
        </row>
        <row r="3484">
          <cell r="A3484">
            <v>89618</v>
          </cell>
          <cell r="B3484" t="str">
            <v>TÊ COM BUCHA DE LATÃO NA BOLSA CENTRAL, PVC, SOLDÁVEL, DN 25MM X 1/2, INSTALADO EM PRUMADA DE ÁGUA - FORNECIMENTO E INSTALAÇÃO. AF_12/2014</v>
          </cell>
          <cell r="C3484" t="str">
            <v>UN</v>
          </cell>
          <cell r="D3484" t="str">
            <v>9,44</v>
          </cell>
        </row>
        <row r="3485">
          <cell r="A3485">
            <v>89619</v>
          </cell>
          <cell r="B3485" t="str">
            <v>TÊ DE REDUÇÃO, PVC, SOLDÁVEL, DN 25MM X 20MM, INSTALADO EM PRUMADA DE ÁGUA - FORNECIMENTO E INSTALAÇÃO. AF_12/2014</v>
          </cell>
          <cell r="C3485" t="str">
            <v>UN</v>
          </cell>
          <cell r="D3485" t="str">
            <v>5,71</v>
          </cell>
        </row>
        <row r="3486">
          <cell r="A3486">
            <v>89620</v>
          </cell>
          <cell r="B3486" t="str">
            <v>TE, PVC, SOLDÁVEL, DN 32MM, INSTALADO EM PRUMADA DE ÁGUA - FORNECIMENTO E INSTALAÇÃO. AF_12/2014</v>
          </cell>
          <cell r="C3486" t="str">
            <v>UN</v>
          </cell>
          <cell r="D3486" t="str">
            <v>7,21</v>
          </cell>
        </row>
        <row r="3487">
          <cell r="A3487">
            <v>89621</v>
          </cell>
          <cell r="B3487" t="str">
            <v>TÊ COM BUCHA DE LATÃO NA BOLSA CENTRAL, PVC, SOLDÁVEL, DN 32MM X 3/4, INSTALADO EM PRUMADA DE ÁGUA - FORNECIMENTO E INSTALAÇÃO. AF_12/2014</v>
          </cell>
          <cell r="C3487" t="str">
            <v>UN</v>
          </cell>
          <cell r="D3487" t="str">
            <v>15,84</v>
          </cell>
        </row>
        <row r="3488">
          <cell r="A3488">
            <v>89622</v>
          </cell>
          <cell r="B3488" t="str">
            <v>TÊ DE REDUÇÃO, PVC, SOLDÁVEL, DN 32MM X 25MM, INSTALADO EM PRUMADA DE ÁGUA - FORNECIMENTO E INSTALAÇÃO. AF_12/2014</v>
          </cell>
          <cell r="C3488" t="str">
            <v>UN</v>
          </cell>
          <cell r="D3488" t="str">
            <v>8,56</v>
          </cell>
        </row>
        <row r="3489">
          <cell r="A3489">
            <v>89623</v>
          </cell>
          <cell r="B3489" t="str">
            <v>TE, PVC, SOLDÁVEL, DN 40MM, INSTALADO EM PRUMADA DE ÁGUA - FORNECIMENTO E INSTALAÇÃO. AF_12/2014</v>
          </cell>
          <cell r="C3489" t="str">
            <v>UN</v>
          </cell>
          <cell r="D3489" t="str">
            <v>11,52</v>
          </cell>
        </row>
        <row r="3490">
          <cell r="A3490">
            <v>89624</v>
          </cell>
          <cell r="B3490" t="str">
            <v>TÊ DE REDUÇÃO, PVC, SOLDÁVEL, DN 40MM X 32MM, INSTALADO EM PRUMADA DE ÁGUA - FORNECIMENTO E INSTALAÇÃO. AF_12/2014</v>
          </cell>
          <cell r="C3490" t="str">
            <v>UN</v>
          </cell>
          <cell r="D3490" t="str">
            <v>12,20</v>
          </cell>
        </row>
        <row r="3491">
          <cell r="A3491">
            <v>89625</v>
          </cell>
          <cell r="B3491" t="str">
            <v>TE, PVC, SOLDÁVEL, DN 50MM, INSTALADO EM PRUMADA DE ÁGUA - FORNECIMENTO E INSTALAÇÃO. AF_12/2014</v>
          </cell>
          <cell r="C3491" t="str">
            <v>UN</v>
          </cell>
          <cell r="D3491" t="str">
            <v>13,89</v>
          </cell>
        </row>
        <row r="3492">
          <cell r="A3492">
            <v>89626</v>
          </cell>
          <cell r="B3492" t="str">
            <v>TÊ DE REDUÇÃO, PVC, SOLDÁVEL, DN 50MM X 40MM, INSTALADO EM PRUMADA DE ÁGUA - FORNECIMENTO E INSTALAÇÃO. AF_12/2014</v>
          </cell>
          <cell r="C3492" t="str">
            <v>UN</v>
          </cell>
          <cell r="D3492" t="str">
            <v>19,12</v>
          </cell>
        </row>
        <row r="3493">
          <cell r="A3493">
            <v>89627</v>
          </cell>
          <cell r="B3493" t="str">
            <v>TÊ DE REDUÇÃO, PVC, SOLDÁVEL, DN 50MM X 25MM, INSTALADO EM PRUMADA DE ÁGUA - FORNECIMENTO E INSTALAÇÃO. AF_12/2014</v>
          </cell>
          <cell r="C3493" t="str">
            <v>UN</v>
          </cell>
          <cell r="D3493" t="str">
            <v>13,10</v>
          </cell>
        </row>
        <row r="3494">
          <cell r="A3494">
            <v>89628</v>
          </cell>
          <cell r="B3494" t="str">
            <v>TE, PVC, SOLDÁVEL, DN 60MM, INSTALADO EM PRUMADA DE ÁGUA - FORNECIMENTO E INSTALAÇÃO. AF_12/2014</v>
          </cell>
          <cell r="C3494" t="str">
            <v>UN</v>
          </cell>
          <cell r="D3494" t="str">
            <v>29,09</v>
          </cell>
        </row>
        <row r="3495">
          <cell r="A3495">
            <v>89629</v>
          </cell>
          <cell r="B3495" t="str">
            <v>TE, PVC, SOLDÁVEL, DN 75MM, INSTALADO EM PRUMADA DE ÁGUA - FORNECIMENTO E INSTALAÇÃO. AF_12/2014</v>
          </cell>
          <cell r="C3495" t="str">
            <v>UN</v>
          </cell>
          <cell r="D3495" t="str">
            <v>53,12</v>
          </cell>
        </row>
        <row r="3496">
          <cell r="A3496">
            <v>89630</v>
          </cell>
          <cell r="B3496" t="str">
            <v>TE DE REDUÇÃO, PVC, SOLDÁVEL, DN 75MM X 50MM, INSTALADO EM PRUMADA DE ÁGUA - FORNECIMENTO E INSTALAÇÃO. AF_12/2014</v>
          </cell>
          <cell r="C3496" t="str">
            <v>UN</v>
          </cell>
          <cell r="D3496" t="str">
            <v>45,99</v>
          </cell>
        </row>
        <row r="3497">
          <cell r="A3497">
            <v>89631</v>
          </cell>
          <cell r="B3497" t="str">
            <v>TE, PVC, SOLDÁVEL, DN 85MM, INSTALADO EM PRUMADA DE ÁGUA - FORNECIMENTO E INSTALAÇÃO. AF_12/2014</v>
          </cell>
          <cell r="C3497" t="str">
            <v>UN</v>
          </cell>
          <cell r="D3497" t="str">
            <v>80,88</v>
          </cell>
        </row>
        <row r="3498">
          <cell r="A3498">
            <v>89632</v>
          </cell>
          <cell r="B3498" t="str">
            <v>TE DE REDUÇÃO, PVC, SOLDÁVEL, DN 85MM X 60MM, INSTALADO EM PRUMADA DE ÁGUA - FORNECIMENTO E INSTALAÇÃO. AF_12/2014</v>
          </cell>
          <cell r="C3498" t="str">
            <v>UN</v>
          </cell>
          <cell r="D3498" t="str">
            <v>66,29</v>
          </cell>
        </row>
        <row r="3499">
          <cell r="A3499">
            <v>89637</v>
          </cell>
          <cell r="B3499" t="str">
            <v>JOELHO 90 GRAUS, CPVC, SOLDÁVEL, DN 15MM, INSTALADO EM RAMAL OU SUB-RAMAL DE ÁGUA - FORNECIMENTO E INSTALAÇÃO. AF_12/2014</v>
          </cell>
          <cell r="C3499" t="str">
            <v>UN</v>
          </cell>
          <cell r="D3499" t="str">
            <v>6,26</v>
          </cell>
        </row>
        <row r="3500">
          <cell r="A3500">
            <v>89638</v>
          </cell>
          <cell r="B3500" t="str">
            <v>JOELHO 45 GRAUS, CPVC, SOLDÁVEL, DN 15MM, INSTALADO EM RAMAL OU SUB-RAMAL DE ÁGUA - FORNECIMENTO E INSTALAÇÃO. AF_12/2014</v>
          </cell>
          <cell r="C3500" t="str">
            <v>UN</v>
          </cell>
          <cell r="D3500" t="str">
            <v>6,96</v>
          </cell>
        </row>
        <row r="3501">
          <cell r="A3501">
            <v>89639</v>
          </cell>
          <cell r="B3501" t="str">
            <v>CURVA 90 GRAUS, CPVC, SOLDÁVEL, DN 15MM, INSTALADO EM RAMAL OU SUB-RAMAL DE ÁGUA - FORNECIMENTO E INSTALAÇÃO. AF_12/2014</v>
          </cell>
          <cell r="C3501" t="str">
            <v>UN</v>
          </cell>
          <cell r="D3501" t="str">
            <v>7,23</v>
          </cell>
        </row>
        <row r="3502">
          <cell r="A3502">
            <v>89640</v>
          </cell>
          <cell r="B3502" t="str">
            <v>JOELHO DE TRANSIÇÃO, 90 GRAUS, CPVC, SOLDÁVEL, DN 15MM X 1/2", INSTALADO EM RAMAL OU SUB-RAMAL DE ÁGUA - FORNECIMENTO E INSTALAÇÃO. AF_12/2014</v>
          </cell>
          <cell r="C3502" t="str">
            <v>UN</v>
          </cell>
          <cell r="D3502" t="str">
            <v>11,39</v>
          </cell>
        </row>
        <row r="3503">
          <cell r="A3503">
            <v>89641</v>
          </cell>
          <cell r="B3503" t="str">
            <v>JOELHO 90 GRAUS, CPVC, SOLDÁVEL, DN 22MM, INSTALADO EM RAMAL OU SUB-RAMAL DE ÁGUA - FORNECIMENTO E INSTALAÇÃO. AF_12/2014</v>
          </cell>
          <cell r="C3503" t="str">
            <v>UN</v>
          </cell>
          <cell r="D3503" t="str">
            <v>8,78</v>
          </cell>
        </row>
        <row r="3504">
          <cell r="A3504">
            <v>89642</v>
          </cell>
          <cell r="B3504" t="str">
            <v>JOELHO 45 GRAUS, CPVC, SOLDÁVEL, DN 22MM, INSTALADO EM RAMAL OU SUB-RAMAL DE ÁGUA - FORNECIMENTO E INSTALAÇÃO. AF_12/2014</v>
          </cell>
          <cell r="C3504" t="str">
            <v>UN</v>
          </cell>
          <cell r="D3504" t="str">
            <v>10,12</v>
          </cell>
        </row>
        <row r="3505">
          <cell r="A3505">
            <v>89643</v>
          </cell>
          <cell r="B3505" t="str">
            <v>CURVA 90 GRAUS, CPVC, SOLDÁVEL, DN 22MM, INSTALADO EM RAMAL OU SUB-RAMAL DE ÁGUA - FORNECIMENTO E INSTALAÇÃO. AF_12/2014</v>
          </cell>
          <cell r="C3505" t="str">
            <v>UN</v>
          </cell>
          <cell r="D3505" t="str">
            <v>10,57</v>
          </cell>
        </row>
        <row r="3506">
          <cell r="A3506">
            <v>89644</v>
          </cell>
          <cell r="B3506" t="str">
            <v>JOELHO DE TRANSIÇÃO, 90 GRAUS, CPVC, SOLDÁVEL, DN 22MM X 1/2", INSTALADO EM RAMAL OU SUB-RAMAL DE ÁGUA - FORNECIMENTO E INSTALAÇÃO. AF_12/2014</v>
          </cell>
          <cell r="C3506" t="str">
            <v>UN</v>
          </cell>
          <cell r="D3506" t="str">
            <v>16,91</v>
          </cell>
        </row>
        <row r="3507">
          <cell r="A3507">
            <v>89645</v>
          </cell>
          <cell r="B3507" t="str">
            <v>JOELHO DE TRANSIÇÃO, 90 GRAUS, CPVC, SOLDÁVEL, DN 22MM X 3/4", INSTALADO EM RAMAL OU SUB-RAMAL DE ÁGUA - FORNECIMENTO E INSTALAÇÃO. AF_12/2014</v>
          </cell>
          <cell r="C3507" t="str">
            <v>UN</v>
          </cell>
          <cell r="D3507" t="str">
            <v>18,86</v>
          </cell>
        </row>
        <row r="3508">
          <cell r="A3508">
            <v>89646</v>
          </cell>
          <cell r="B3508" t="str">
            <v>JOELHO 90 GRAUS, CPVC, SOLDÁVEL, DN 28MM, INSTALADO EM RAMAL OU SUB-RAMAL DE ÁGUA - FORNECIMENTO E INSTALAÇÃO. AF_12/2014</v>
          </cell>
          <cell r="C3508" t="str">
            <v>UN</v>
          </cell>
          <cell r="D3508" t="str">
            <v>13,68</v>
          </cell>
        </row>
        <row r="3509">
          <cell r="A3509">
            <v>89647</v>
          </cell>
          <cell r="B3509" t="str">
            <v>JOELHO 45 GRAUS, CPVC, SOLDÁVEL, DN 28MM, INSTALADO EM RAMAL OU SUB-RAMAL DE ÁGUA  FORNECIMENTO E INSTALAÇÃO. AF_12/2014</v>
          </cell>
          <cell r="C3509" t="str">
            <v>UN</v>
          </cell>
          <cell r="D3509" t="str">
            <v>13,37</v>
          </cell>
        </row>
        <row r="3510">
          <cell r="A3510">
            <v>89648</v>
          </cell>
          <cell r="B3510" t="str">
            <v>CURVA 90 GRAUS, CPVC, SOLDÁVEL, DN 28MM, INSTALADO EM RAMAL OU SUB-RAMAL DE ÁGUA  FORNECIMENTO E INSTALAÇÃO. AF_12/2014</v>
          </cell>
          <cell r="C3510" t="str">
            <v>UN</v>
          </cell>
          <cell r="D3510" t="str">
            <v>14,81</v>
          </cell>
        </row>
        <row r="3511">
          <cell r="A3511">
            <v>89649</v>
          </cell>
          <cell r="B3511" t="str">
            <v>JOELHO 90 GRAUS, CPVC, SOLDÁVEL, DN 35MM, INSTALADO EM RAMAL OU SUB-RAMAL DE ÁGUA  FORNECIMENTO E INSTALAÇÃO. AF_12/2014</v>
          </cell>
          <cell r="C3511" t="str">
            <v>UN</v>
          </cell>
          <cell r="D3511" t="str">
            <v>20,23</v>
          </cell>
        </row>
        <row r="3512">
          <cell r="A3512">
            <v>89650</v>
          </cell>
          <cell r="B3512" t="str">
            <v>JOELHO 45 GRAUS, CPVC, SOLDÁVEL, DN 35MM, INSTALADO EM RAMAL OU SUB-RAMAL DE ÁGUA  FORNECIMENTO E INSTALAÇÃO. AF_12/2014</v>
          </cell>
          <cell r="C3512" t="str">
            <v>UN</v>
          </cell>
          <cell r="D3512" t="str">
            <v>20,23</v>
          </cell>
        </row>
        <row r="3513">
          <cell r="A3513">
            <v>89651</v>
          </cell>
          <cell r="B3513" t="str">
            <v>LUVA, CPVC, SOLDÁVEL, DN 15MM, INSTALADO EM RAMAL OU SUB-RAMAL DE ÁGUA - FORNECIMENTO E INSTALAÇÃO. AF_12/2014</v>
          </cell>
          <cell r="C3513" t="str">
            <v>UN</v>
          </cell>
          <cell r="D3513" t="str">
            <v>4,25</v>
          </cell>
        </row>
        <row r="3514">
          <cell r="A3514">
            <v>89652</v>
          </cell>
          <cell r="B3514" t="str">
            <v>LUVA DE CORRER, CPVC, SOLDÁVEL, DN 15MM, INSTALADO EM RAMAL OU SUB-RAMAL DE ÁGUA  FORNECIMENTO E INSTALAÇÃO. AF_12/2014</v>
          </cell>
          <cell r="C3514" t="str">
            <v>UN</v>
          </cell>
          <cell r="D3514" t="str">
            <v>7,32</v>
          </cell>
        </row>
        <row r="3515">
          <cell r="A3515">
            <v>89653</v>
          </cell>
          <cell r="B3515" t="str">
            <v>LUVA DE TRANSIÇÃO, CPVC, SOLDÁVEL, DN15MM X 1/2", INSTALADO EM RAMAL OU SUB-RAMAL DE ÁGUA - FORNECIMENTO E INSTALAÇÃO. AF_12/2014</v>
          </cell>
          <cell r="C3515" t="str">
            <v>UN</v>
          </cell>
          <cell r="D3515" t="str">
            <v>12,05</v>
          </cell>
        </row>
        <row r="3516">
          <cell r="A3516">
            <v>89654</v>
          </cell>
          <cell r="B3516" t="str">
            <v>UNIÃO, CPVC, SOLDÁVEL, DN15MM, INSTALADO EM RAMAL OU SUB-RAMAL DE ÁGUA  FORNECIMENTO E INSTALAÇÃO. AF_12/2014</v>
          </cell>
          <cell r="C3516" t="str">
            <v>UN</v>
          </cell>
          <cell r="D3516" t="str">
            <v>11,74</v>
          </cell>
        </row>
        <row r="3517">
          <cell r="A3517">
            <v>89655</v>
          </cell>
          <cell r="B3517" t="str">
            <v>CONECTOR, CPVC, SOLDÁVEL, DN 15MM X 1/2, INSTALADO EM RAMAL OU SUB-RAMAL DE ÁGUA  FORNECIMENTO E INSTALAÇÃO. AF_12/2014</v>
          </cell>
          <cell r="C3517" t="str">
            <v>UN</v>
          </cell>
          <cell r="D3517" t="str">
            <v>17,52</v>
          </cell>
        </row>
        <row r="3518">
          <cell r="A3518">
            <v>89656</v>
          </cell>
          <cell r="B3518" t="str">
            <v>ADAPTADOR, CPVC, SOLDÁVEL, DN15MM, INSTALADO EM RAMAL OU SUB-RAMAL DE ÁGUA  FORNECIMENTO E INSTALAÇÃO. AF_12/2014</v>
          </cell>
          <cell r="C3518" t="str">
            <v>UN</v>
          </cell>
          <cell r="D3518" t="str">
            <v>7,81</v>
          </cell>
        </row>
        <row r="3519">
          <cell r="A3519">
            <v>89657</v>
          </cell>
          <cell r="B3519" t="str">
            <v>CURVA DE TRANSPOSIÇÃO, CPVC, SOLDÁVEL, DN15MM, INSTALADO EM RAMAL OU SUB-RAMAL DE ÁGUA  FORNECIMENTO E INSTALAÇÃO. AF_12/2014</v>
          </cell>
          <cell r="C3519" t="str">
            <v>UN</v>
          </cell>
          <cell r="D3519" t="str">
            <v>7,97</v>
          </cell>
        </row>
        <row r="3520">
          <cell r="A3520">
            <v>89658</v>
          </cell>
          <cell r="B3520" t="str">
            <v>LUVA, CPVC, SOLDÁVEL, DN 22MM, INSTALADO EM RAMAL OU SUB-RAMAL DE ÁGUA  FORNECIMENTO E INSTALAÇÃO. AF_12/2014</v>
          </cell>
          <cell r="C3520" t="str">
            <v>UN</v>
          </cell>
          <cell r="D3520" t="str">
            <v>5,81</v>
          </cell>
        </row>
        <row r="3521">
          <cell r="A3521">
            <v>89659</v>
          </cell>
          <cell r="B3521" t="str">
            <v>LUVA DE CORRER, CPVC, SOLDÁVEL, DN 22MM, INSTALADO EM RAMAL OU SUB-RAMAL DE ÁGUA  FORNECIMENTO E INSTALAÇÃO. AF_12/2014</v>
          </cell>
          <cell r="C3521" t="str">
            <v>UN</v>
          </cell>
          <cell r="D3521" t="str">
            <v>10,52</v>
          </cell>
        </row>
        <row r="3522">
          <cell r="A3522">
            <v>89660</v>
          </cell>
          <cell r="B3522" t="str">
            <v>LUVA DE TRANSIÇÃO, CPVC, SOLDÁVEL, DN22MM X 25MM, INSTALADO EM RAMAL OU SUB-RAMAL DE ÁGUA - FORNECIMENTO E INSTALAÇÃO. AF_12/2014</v>
          </cell>
          <cell r="C3522" t="str">
            <v>UN</v>
          </cell>
          <cell r="D3522" t="str">
            <v>5,40</v>
          </cell>
        </row>
        <row r="3523">
          <cell r="A3523">
            <v>89661</v>
          </cell>
          <cell r="B3523" t="str">
            <v>UNIÃO, CPVC, SOLDÁVEL, DN22MM, INSTALADO EM RAMAL OU SUB-RAMAL DE ÁGUA  FORNECIMENTO E INSTALAÇÃO. AF_12/2014</v>
          </cell>
          <cell r="C3523" t="str">
            <v>UN</v>
          </cell>
          <cell r="D3523" t="str">
            <v>14,10</v>
          </cell>
        </row>
        <row r="3524">
          <cell r="A3524">
            <v>89662</v>
          </cell>
          <cell r="B3524" t="str">
            <v>CONECTOR, CPVC, SOLDÁVEL, DN 22MM X 1/2, INSTALADO EM RAMAL OU SUB-RAMAL DE ÁGUA  FORNECIMENTO E INSTALAÇÃO. AF_12/2014</v>
          </cell>
          <cell r="C3524" t="str">
            <v>UN</v>
          </cell>
          <cell r="D3524" t="str">
            <v>21,77</v>
          </cell>
        </row>
        <row r="3525">
          <cell r="A3525">
            <v>89663</v>
          </cell>
          <cell r="B3525" t="str">
            <v>ADAPTADOR, CPVC, SOLDÁVEL, DN22MM, INSTALADO EM RAMAL OU SUB-RAMAL DE ÁGUA  FORNECIMENTO E INSTALAÇÃO. AF_12/2014</v>
          </cell>
          <cell r="C3525" t="str">
            <v>UN</v>
          </cell>
          <cell r="D3525" t="str">
            <v>8,93</v>
          </cell>
        </row>
        <row r="3526">
          <cell r="A3526">
            <v>89664</v>
          </cell>
          <cell r="B3526" t="str">
            <v>CURVA DE TRANSPOSIÇÃO, CPVC, SOLDÁVEL, DN22MM, INSTALADO EM RAMAL OU SUB-RAMAL DE ÁGUA  FORNECIMENTO E INSTALAÇÃO. AF_12/2014</v>
          </cell>
          <cell r="C3526" t="str">
            <v>UN</v>
          </cell>
          <cell r="D3526" t="str">
            <v>10,52</v>
          </cell>
        </row>
        <row r="3527">
          <cell r="A3527">
            <v>89665</v>
          </cell>
          <cell r="B3527" t="str">
            <v>REDUÇÃO EXCÊNTRICA, PVC, SERIE R, ÁGUA PLUVIAL, DN 75 X 50 MM, JUNTA ELÁSTICA, FORNECIDO E INSTALADO EM CONDUTORES VERTICAIS DE ÁGUAS PLUVIAIS. AF_12/2014</v>
          </cell>
          <cell r="C3527" t="str">
            <v>UN</v>
          </cell>
          <cell r="D3527" t="str">
            <v>8,72</v>
          </cell>
        </row>
        <row r="3528">
          <cell r="A3528">
            <v>89666</v>
          </cell>
          <cell r="B3528" t="str">
            <v>BUCHA DE REDUÇÃO, CPVC, SOLDÁVEL, DN22MM X 15MM, INSTALADO EM RAMAL OU SUB-RAMAL DE ÁGUA  FORNECIMENTO E INSTALAÇÃO. AF_12/2014</v>
          </cell>
          <cell r="C3528" t="str">
            <v>UN</v>
          </cell>
          <cell r="D3528" t="str">
            <v>4,70</v>
          </cell>
        </row>
        <row r="3529">
          <cell r="A3529">
            <v>89667</v>
          </cell>
          <cell r="B3529" t="str">
            <v>TÊ DE INSPEÇÃO, PVC, SERIE R, ÁGUA PLUVIAL, DN 75 MM, JUNTA ELÁSTICA, FORNECIDO E INSTALADO EM CONDUTORES VERTICAIS DE ÁGUAS PLUVIAIS. AF_12/2014</v>
          </cell>
          <cell r="C3529" t="str">
            <v>UN</v>
          </cell>
          <cell r="D3529" t="str">
            <v>21,54</v>
          </cell>
        </row>
        <row r="3530">
          <cell r="A3530">
            <v>89668</v>
          </cell>
          <cell r="B3530" t="str">
            <v>CONECTOR, CPVC, SOLDÁVEL, DN22MM X 3/4", INSTALADO EM RAMAL OU SUB-RAMAL DE ÁGUA - FORNECIMENTO E INSTALAÇÃO. AF_12/2014</v>
          </cell>
          <cell r="C3530" t="str">
            <v>UN</v>
          </cell>
          <cell r="D3530" t="str">
            <v>20,64</v>
          </cell>
        </row>
        <row r="3531">
          <cell r="A3531">
            <v>89669</v>
          </cell>
          <cell r="B3531" t="str">
            <v>LUVA SIMPLES, PVC, SERIE R, ÁGUA PLUVIAL, DN 100 MM, JUNTA ELÁSTICA, FORNECIDO E INSTALADO EM CONDUTORES VERTICAIS DE ÁGUAS PLUVIAIS. AF_12/2014</v>
          </cell>
          <cell r="C3531" t="str">
            <v>UN</v>
          </cell>
          <cell r="D3531" t="str">
            <v>14,14</v>
          </cell>
        </row>
        <row r="3532">
          <cell r="A3532">
            <v>89670</v>
          </cell>
          <cell r="B3532" t="str">
            <v>LUVA, CPVC, SOLDÁVEL, DN 28MM, INSTALADO EM RAMAL OU SUB-RAMAL DE ÁGUA  FORNECIMENTO E INSTALAÇÃO. AF_12/2014</v>
          </cell>
          <cell r="C3532" t="str">
            <v>UN</v>
          </cell>
          <cell r="D3532" t="str">
            <v>8,65</v>
          </cell>
        </row>
        <row r="3533">
          <cell r="A3533">
            <v>89671</v>
          </cell>
          <cell r="B3533" t="str">
            <v>LUVA DE CORRER, PVC, SERIE R, ÁGUA PLUVIAL, DN 100 MM, JUNTA ELÁSTICA, FORNECIDO E INSTALADO EM CONDUTORES VERTICAIS DE ÁGUAS PLUVIAIS. AF_12/2014</v>
          </cell>
          <cell r="C3533" t="str">
            <v>UN</v>
          </cell>
          <cell r="D3533" t="str">
            <v>20,57</v>
          </cell>
        </row>
        <row r="3534">
          <cell r="A3534">
            <v>89672</v>
          </cell>
          <cell r="B3534" t="str">
            <v>LUVA DE CORRER, CPVC, SOLDÁVEL, DN 28MM, INSTALADO EM RAMAL OU SUB-RAMAL DE ÁGUA  FORNECIMENTO E INSTALAÇÃO. AF_12/2014</v>
          </cell>
          <cell r="C3534" t="str">
            <v>UN</v>
          </cell>
          <cell r="D3534" t="str">
            <v>14,04</v>
          </cell>
        </row>
        <row r="3535">
          <cell r="A3535">
            <v>89673</v>
          </cell>
          <cell r="B3535" t="str">
            <v>REDUÇÃO EXCÊNTRICA, PVC, SERIE R, ÁGUA PLUVIAL, DN 100 X 75 MM, JUNTA ELÁSTICA, FORNECIDO E INSTALADO EM CONDUTORES VERTICAIS DE ÁGUAS PLUVIAIS. AF_12/2014</v>
          </cell>
          <cell r="C3535" t="str">
            <v>UN</v>
          </cell>
          <cell r="D3535" t="str">
            <v>16,35</v>
          </cell>
        </row>
        <row r="3536">
          <cell r="A3536">
            <v>89674</v>
          </cell>
          <cell r="B3536" t="str">
            <v>UNIÃO, CPVC, SOLDÁVEL, DN28MM, INSTALADO EM RAMAL OU SUB-RAMAL DE ÁGUA  FORNECIMENTO E INSTALAÇÃO. AF_12/2014</v>
          </cell>
          <cell r="C3536" t="str">
            <v>UN</v>
          </cell>
          <cell r="D3536" t="str">
            <v>20,91</v>
          </cell>
        </row>
        <row r="3537">
          <cell r="A3537">
            <v>89675</v>
          </cell>
          <cell r="B3537" t="str">
            <v>TÊ DE INSPEÇÃO, PVC, SERIE R, ÁGUA PLUVIAL, DN 100 MM, JUNTA ELÁSTICA, FORNECIDO E INSTALADO EM CONDUTORES VERTICAIS DE ÁGUAS PLUVIAIS. AF_12/2014</v>
          </cell>
          <cell r="C3537" t="str">
            <v>UN</v>
          </cell>
          <cell r="D3537" t="str">
            <v>35,89</v>
          </cell>
        </row>
        <row r="3538">
          <cell r="A3538">
            <v>89676</v>
          </cell>
          <cell r="B3538" t="str">
            <v>CONECTOR, CPVC, SOLDÁVEL, DN 28MM X 1, INSTALADO EM RAMAL OU SUB-RAMAL DE ÁGUA  FORNECIMENTO E INSTALAÇÃO. AF_12/2014</v>
          </cell>
          <cell r="C3538" t="str">
            <v>UN</v>
          </cell>
          <cell r="D3538" t="str">
            <v>32,12</v>
          </cell>
        </row>
        <row r="3539">
          <cell r="A3539">
            <v>89677</v>
          </cell>
          <cell r="B3539" t="str">
            <v>LUVA SIMPLES, PVC, SERIE R, ÁGUA PLUVIAL, DN 150 MM, JUNTA ELÁSTICA, FORNECIDO E INSTALADO EM CONDUTORES VERTICAIS DE ÁGUAS PLUVIAIS. AF_12/2014</v>
          </cell>
          <cell r="C3539" t="str">
            <v>UN</v>
          </cell>
          <cell r="D3539" t="str">
            <v>41,40</v>
          </cell>
        </row>
        <row r="3540">
          <cell r="A3540">
            <v>89678</v>
          </cell>
          <cell r="B3540" t="str">
            <v>BUCHA DE REDUÇÃO, CPVC, SOLDÁVEL, DN28MM X 22MM, INSTALADO EM RAMAL OU SUB-RAMAL DE ÁGUA  FORNECIMENTO E INSTALAÇÃO. AF_12/2014</v>
          </cell>
          <cell r="C3540" t="str">
            <v>UN</v>
          </cell>
          <cell r="D3540" t="str">
            <v>6,25</v>
          </cell>
        </row>
        <row r="3541">
          <cell r="A3541">
            <v>89679</v>
          </cell>
          <cell r="B3541" t="str">
            <v>LUVA DE CORRER, PVC, SERIE R, ÁGUA PLUVIAL, DN 150 MM, JUNTA ELÁSTICA, FORNECIDO E INSTALADO EM CONDUTORES VERTICAIS DE ÁGUAS PLUVIAIS. AF_12/2014</v>
          </cell>
          <cell r="C3541" t="str">
            <v>UN</v>
          </cell>
          <cell r="D3541" t="str">
            <v>64,33</v>
          </cell>
        </row>
        <row r="3542">
          <cell r="A3542">
            <v>89680</v>
          </cell>
          <cell r="B3542" t="str">
            <v>LUVA, CPVC, SOLDÁVEL, DN 35MM, INSTALADO EM RAMAL OU SUB-RAMAL DE ÁGUA  FORNECIMENTO E INSTALAÇÃO. AF_12/2014</v>
          </cell>
          <cell r="C3542" t="str">
            <v>UN</v>
          </cell>
          <cell r="D3542" t="str">
            <v>13,64</v>
          </cell>
        </row>
        <row r="3543">
          <cell r="A3543">
            <v>89681</v>
          </cell>
          <cell r="B3543" t="str">
            <v>REDUÇÃO EXCÊNTRICA, PVC, SERIE R, ÁGUA PLUVIAL, DN 150 X 100 MM, JUNTA ELÁSTICA, FORNECIDO E INSTALADO EM CONDUTORES VERTICAIS DE ÁGUAS PLUVIAIS. AF_12/2014</v>
          </cell>
          <cell r="C3543" t="str">
            <v>UN</v>
          </cell>
          <cell r="D3543" t="str">
            <v>45,46</v>
          </cell>
        </row>
        <row r="3544">
          <cell r="A3544">
            <v>89682</v>
          </cell>
          <cell r="B3544" t="str">
            <v>LUVA DE CORRER, CPVC, SOLDÁVEL, DN 35MM, INSTALADO EM RAMAL OU SUB-RAMAL DE ÁGUA  FORNECIMENTO E INSTALAÇÃO. AF_12/2014</v>
          </cell>
          <cell r="C3544" t="str">
            <v>UN</v>
          </cell>
          <cell r="D3544" t="str">
            <v>21,70</v>
          </cell>
        </row>
        <row r="3545">
          <cell r="A3545">
            <v>89684</v>
          </cell>
          <cell r="B3545" t="str">
            <v>UNIÃO, CPVC, SOLDÁVEL, DN35MM, INSTALADO EM RAMAL OU SUB-RAMAL DE ÁGUA  FORNECIMENTO E INSTALAÇÃO. AF_12/2014</v>
          </cell>
          <cell r="C3545" t="str">
            <v>UN</v>
          </cell>
          <cell r="D3545" t="str">
            <v>30,34</v>
          </cell>
        </row>
        <row r="3546">
          <cell r="A3546">
            <v>89685</v>
          </cell>
          <cell r="B3546" t="str">
            <v>JUNÇÃO SIMPLES, PVC, SERIE R, ÁGUA PLUVIAL, DN 75 X 75 MM, JUNTA ELÁSTICA, FORNECIDO E INSTALADO EM CONDUTORES VERTICAIS DE ÁGUAS PLUVIAIS. AF_12/2014</v>
          </cell>
          <cell r="C3546" t="str">
            <v>UN</v>
          </cell>
          <cell r="D3546" t="str">
            <v>30,19</v>
          </cell>
        </row>
        <row r="3547">
          <cell r="A3547">
            <v>89686</v>
          </cell>
          <cell r="B3547" t="str">
            <v>CONECTOR, CPVC, SOLDÁVEL, DN 35MM X 1 1/4, INSTALADO EM RAMAL OU SUB-RAMAL DE ÁGUA  FORNECIMENTO E INSTALAÇÃO. AF_12/2014</v>
          </cell>
          <cell r="C3547" t="str">
            <v>UN</v>
          </cell>
          <cell r="D3547" t="str">
            <v>115,81</v>
          </cell>
        </row>
        <row r="3548">
          <cell r="A3548">
            <v>89687</v>
          </cell>
          <cell r="B3548" t="str">
            <v>TÊ, PVC, SERIE R, ÁGUA PLUVIAL, DN 75 X 75 MM, JUNTA ELÁSTICA, FORNECIDO E INSTALADO EM CONDUTORES VERTICAIS DE ÁGUAS PLUVIAIS. AF_12/2014</v>
          </cell>
          <cell r="C3548" t="str">
            <v>UN</v>
          </cell>
          <cell r="D3548" t="str">
            <v>26,12</v>
          </cell>
        </row>
        <row r="3549">
          <cell r="A3549">
            <v>89689</v>
          </cell>
          <cell r="B3549" t="str">
            <v>BUCHA DE REDUÇÃO, CPVC, SOLDÁVEL, DN35MM X 28MM, INSTALADO EM RAMAL OU SUB-RAMAL DE ÁGUA  FORNECIMENTO E INSTALAÇÃO. AF_12/2014</v>
          </cell>
          <cell r="C3549" t="str">
            <v>UN</v>
          </cell>
          <cell r="D3549" t="str">
            <v>23,43</v>
          </cell>
        </row>
        <row r="3550">
          <cell r="A3550">
            <v>89690</v>
          </cell>
          <cell r="B3550" t="str">
            <v>JUNÇÃO SIMPLES, PVC, SERIE R, ÁGUA PLUVIAL, DN 100 X 100 MM, JUNTA ELÁSTICA, FORNECIDO E INSTALADO EM CONDUTORES VERTICAIS DE ÁGUAS PLUVIAIS. AF_12/2014</v>
          </cell>
          <cell r="C3550" t="str">
            <v>UN</v>
          </cell>
          <cell r="D3550" t="str">
            <v>44,87</v>
          </cell>
        </row>
        <row r="3551">
          <cell r="A3551">
            <v>89691</v>
          </cell>
          <cell r="B3551" t="str">
            <v>TE, CPVC, SOLDÁVEL, DN 15MM, INSTALADO EM RAMAL OU SUB-RAMAL DE ÁGUA - FORNECIMENTO E INSTALAÇÃO. AF_12/2014</v>
          </cell>
          <cell r="C3551" t="str">
            <v>UN</v>
          </cell>
          <cell r="D3551" t="str">
            <v>8,04</v>
          </cell>
        </row>
        <row r="3552">
          <cell r="A3552">
            <v>89692</v>
          </cell>
          <cell r="B3552" t="str">
            <v>JUNÇÃO SIMPLES, PVC, SERIE R, ÁGUA PLUVIAL, DN 100 X 75 MM, JUNTA ELÁSTICA, FORNECIDO E INSTALADO EM CONDUTORES VERTICAIS DE ÁGUAS PLUVIAIS. AF_12/2014</v>
          </cell>
          <cell r="C3552" t="str">
            <v>UN</v>
          </cell>
          <cell r="D3552" t="str">
            <v>42,41</v>
          </cell>
        </row>
        <row r="3553">
          <cell r="A3553">
            <v>89693</v>
          </cell>
          <cell r="B3553" t="str">
            <v>TÊ, PVC, SERIE R, ÁGUA PLUVIAL, DN 100 X 100 MM, JUNTA ELÁSTICA, FORNECIDO E INSTALADO EM CONDUTORES VERTICAIS DE ÁGUAS PLUVIAIS. AF_12/2014</v>
          </cell>
          <cell r="C3553" t="str">
            <v>UN</v>
          </cell>
          <cell r="D3553" t="str">
            <v>41,30</v>
          </cell>
        </row>
        <row r="3554">
          <cell r="A3554">
            <v>89694</v>
          </cell>
          <cell r="B3554" t="str">
            <v>TE DE TRANSIÇÃO, CPVC, SOLDÁVEL, DN 15MM X 1/2, INSTALADO EM RAMAL OU SUB-RAMAL DE ÁGUA  FORNECIMENTO E INSTALAÇÃO. AF_12/2014</v>
          </cell>
          <cell r="C3554" t="str">
            <v>UN</v>
          </cell>
          <cell r="D3554" t="str">
            <v>13,31</v>
          </cell>
        </row>
        <row r="3555">
          <cell r="A3555">
            <v>89695</v>
          </cell>
          <cell r="B3555" t="str">
            <v>TÊ MISTURADOR, CPVC, SOLDÁVEL, DN15MM, INSTALADO EM RAMAL OU SUB-RAMAL DE ÁGUA  FORNECIMENTO E INSTALAÇÃO. AF_12/2014</v>
          </cell>
          <cell r="C3555" t="str">
            <v>UN</v>
          </cell>
          <cell r="D3555" t="str">
            <v>12,32</v>
          </cell>
        </row>
        <row r="3556">
          <cell r="A3556">
            <v>89696</v>
          </cell>
          <cell r="B3556" t="str">
            <v>TÊ, PVC, SERIE R, ÁGUA PLUVIAL, DN 100 X 75 MM, JUNTA ELÁSTICA, FORNECIDO E INSTALADO EM CONDUTORES VERTICAIS DE ÁGUAS PLUVIAIS. AF_12/2014</v>
          </cell>
          <cell r="C3556" t="str">
            <v>UN</v>
          </cell>
          <cell r="D3556" t="str">
            <v>37,58</v>
          </cell>
        </row>
        <row r="3557">
          <cell r="A3557">
            <v>89697</v>
          </cell>
          <cell r="B3557" t="str">
            <v>TE, CPVC, SOLDÁVEL, DN 22MM, INSTALADO EM RAMAL OU SUB-RAMAL DE ÁGUA - FORNECIMENTO E INSTALAÇÃO. AF_12/2014</v>
          </cell>
          <cell r="C3557" t="str">
            <v>UN</v>
          </cell>
          <cell r="D3557" t="str">
            <v>9,89</v>
          </cell>
        </row>
        <row r="3558">
          <cell r="A3558">
            <v>89698</v>
          </cell>
          <cell r="B3558" t="str">
            <v>JUNÇÃO SIMPLES, PVC, SERIE R, ÁGUA PLUVIAL, DN 150 X 150 MM, JUNTA ELÁSTICA, FORNECIDO E INSTALADO EM CONDUTORES VERTICAIS DE ÁGUAS PLUVIAIS. AF_12/2014</v>
          </cell>
          <cell r="C3558" t="str">
            <v>UN</v>
          </cell>
          <cell r="D3558" t="str">
            <v>133,90</v>
          </cell>
        </row>
        <row r="3559">
          <cell r="A3559">
            <v>89699</v>
          </cell>
          <cell r="B3559" t="str">
            <v>JUNÇÃO SIMPLES, PVC, SERIE R, ÁGUA PLUVIAL, DN 150 X 100 MM, JUNTA ELÁSTICA, FORNECIDO E INSTALADO EM CONDUTORES VERTICAIS DE ÁGUAS PLUVIAIS. AF_12/2014</v>
          </cell>
          <cell r="C3559" t="str">
            <v>UN</v>
          </cell>
          <cell r="D3559" t="str">
            <v>113,30</v>
          </cell>
        </row>
        <row r="3560">
          <cell r="A3560">
            <v>89700</v>
          </cell>
          <cell r="B3560" t="str">
            <v>TE DE TRANSIÇÃO, CPVC, SOLDÁVEL, DN 22MM X 1/2, INSTALADO EM RAMAL OU SUB-RAMAL DE ÁGUA  FORNECIMENTO E INSTALAÇÃO. AF_12/2014</v>
          </cell>
          <cell r="C3560" t="str">
            <v>UN</v>
          </cell>
          <cell r="D3560" t="str">
            <v>14,41</v>
          </cell>
        </row>
        <row r="3561">
          <cell r="A3561">
            <v>89701</v>
          </cell>
          <cell r="B3561" t="str">
            <v>TÊ, PVC, SERIE R, ÁGUA PLUVIAL, DN 150 X 150 MM, JUNTA ELÁSTICA, FORNECIDO E INSTALADO EM CONDUTORES VERTICAIS DE ÁGUAS PLUVIAIS. AF_12/2014</v>
          </cell>
          <cell r="C3561" t="str">
            <v>UN</v>
          </cell>
          <cell r="D3561" t="str">
            <v>105,91</v>
          </cell>
        </row>
        <row r="3562">
          <cell r="A3562">
            <v>89702</v>
          </cell>
          <cell r="B3562" t="str">
            <v>TÊ MISTURADOR, CPVC, SOLDÁVEL, DN22MM, INSTALADO EM RAMAL OU SUB-RAMAL DE ÁGUA  FORNECIMENTO E INSTALAÇÃO. AF_12/2014</v>
          </cell>
          <cell r="C3562" t="str">
            <v>UN</v>
          </cell>
          <cell r="D3562" t="str">
            <v>14,41</v>
          </cell>
        </row>
        <row r="3563">
          <cell r="A3563">
            <v>89703</v>
          </cell>
          <cell r="B3563" t="str">
            <v>TE MISTURADOR DE TRANSIÇÃO, CPVC, SOLDÁVEL, DN 22MM X 3/4", INSTALADO EM RAMAL OU SUB-RAMAL DE ÁGUA - FORNECIMENTO E INSTALAÇÃO. AF_12/2014</v>
          </cell>
          <cell r="C3563" t="str">
            <v>UN</v>
          </cell>
          <cell r="D3563" t="str">
            <v>32,74</v>
          </cell>
        </row>
        <row r="3564">
          <cell r="A3564">
            <v>89704</v>
          </cell>
          <cell r="B3564" t="str">
            <v>TÊ, PVC, SERIE R, ÁGUA PLUVIAL, DN 150 X 100 MM, JUNTA ELÁSTICA, FORNECIDO E INSTALADO EM CONDUTORES VERTICAIS DE ÁGUAS PLUVIAIS. AF_12/2014</v>
          </cell>
          <cell r="C3564" t="str">
            <v>UN</v>
          </cell>
          <cell r="D3564" t="str">
            <v>73,18</v>
          </cell>
        </row>
        <row r="3565">
          <cell r="A3565">
            <v>89705</v>
          </cell>
          <cell r="B3565" t="str">
            <v>TÊ, CPVC, SOLDÁVEL, DN28MM, INSTALADO EM RAMAL OU SUB-RAMAL DE ÁGUA   FORNECIMENTO E INSTALAÇÃO. AF_12/2014</v>
          </cell>
          <cell r="C3565" t="str">
            <v>UN</v>
          </cell>
          <cell r="D3565" t="str">
            <v>16,25</v>
          </cell>
        </row>
        <row r="3566">
          <cell r="A3566">
            <v>89706</v>
          </cell>
          <cell r="B3566" t="str">
            <v>TÊ, CPVC, SOLDÁVEL, DN35MM, INSTALADO EM RAMAL OU SUB-RAMAL DE ÁGUA  FORNECIMENTO E INSTALAÇÃO. AF_12/2014</v>
          </cell>
          <cell r="C3566" t="str">
            <v>UN</v>
          </cell>
          <cell r="D3566" t="str">
            <v>35,85</v>
          </cell>
        </row>
        <row r="3567">
          <cell r="A3567">
            <v>89718</v>
          </cell>
          <cell r="B3567" t="str">
            <v>TUBO, CPVC, SOLDÁVEL, DN 35MM, INSTALADO EM RAMAL DE DISTRIBUIÇÃO DE ÁGUA   FORNECIMENTO E INSTALAÇÃO. AF_12/2014</v>
          </cell>
          <cell r="C3567" t="str">
            <v>M</v>
          </cell>
          <cell r="D3567" t="str">
            <v>38,15</v>
          </cell>
        </row>
        <row r="3568">
          <cell r="A3568">
            <v>89719</v>
          </cell>
          <cell r="B3568" t="str">
            <v>JOELHO 90 GRAUS, CPVC, SOLDÁVEL, DN 22MM, INSTALADO EM RAMAL DE DISTRIBUIÇÃO DE ÁGUA   FORNECIMENTO E INSTALAÇÃO. AF_12/2014</v>
          </cell>
          <cell r="C3568" t="str">
            <v>UN</v>
          </cell>
          <cell r="D3568" t="str">
            <v>7,03</v>
          </cell>
        </row>
        <row r="3569">
          <cell r="A3569">
            <v>89720</v>
          </cell>
          <cell r="B3569" t="str">
            <v>JOELHO 45 GRAUS, CPVC, SOLDÁVEL, DN 22MM, INSTALADO EM RAMAL DE DISTRIBUIÇÃO DE ÁGUA   FORNECIMENTO E INSTALAÇÃO. AF_12/2014</v>
          </cell>
          <cell r="C3569" t="str">
            <v>UN</v>
          </cell>
          <cell r="D3569" t="str">
            <v>8,37</v>
          </cell>
        </row>
        <row r="3570">
          <cell r="A3570">
            <v>89721</v>
          </cell>
          <cell r="B3570" t="str">
            <v>CURVA 90 GRAUS, CPVC, SOLDÁVEL, DN 22MM, INSTALADO EM RAMAL DE DISTRIBUIÇÃO DE ÁGUA - FORNECIMENTO E INSTALAÇÃO. AF_12/2014</v>
          </cell>
          <cell r="C3570" t="str">
            <v>UN</v>
          </cell>
          <cell r="D3570" t="str">
            <v>8,82</v>
          </cell>
        </row>
        <row r="3571">
          <cell r="A3571">
            <v>89722</v>
          </cell>
          <cell r="B3571" t="str">
            <v>JOELHO DE TRANSIÇÃO, 90 GRAUS, CPVC, SOLDÁVEL, DN 22MM X 1/2", INSTALADO EM RAMAL DE ALIMENTAÇAÕ DE ÁGUA - FORNECIMENTO E INSTALAÇÃO. AF_12/2014</v>
          </cell>
          <cell r="C3571" t="str">
            <v>UN</v>
          </cell>
          <cell r="D3571" t="str">
            <v>15,16</v>
          </cell>
        </row>
        <row r="3572">
          <cell r="A3572">
            <v>89723</v>
          </cell>
          <cell r="B3572" t="str">
            <v>JOELHO 90 GRAUS, CPVC, SOLDÁVEL, DN 28MM, INSTALADO EM RAMAL DE DISTRIBUIÇÃO DE ÁGUA   FORNECIMENTO E INSTALAÇÃO. AF_12/2014</v>
          </cell>
          <cell r="C3572" t="str">
            <v>UN</v>
          </cell>
          <cell r="D3572" t="str">
            <v>11,63</v>
          </cell>
        </row>
        <row r="3573">
          <cell r="A3573">
            <v>89724</v>
          </cell>
          <cell r="B3573" t="str">
            <v>JOELHO 90 GRAUS, PVC, SERIE NORMAL, ESGOTO PREDIAL, DN 40 MM, JUNTA SOLDÁVEL, FORNECIDO E INSTALADO EM RAMAL DE DESCARGA OU RAMAL DE ESGOTO SANITÁRIO. AF_12/2014</v>
          </cell>
          <cell r="C3573" t="str">
            <v>UN</v>
          </cell>
          <cell r="D3573" t="str">
            <v>6,31</v>
          </cell>
        </row>
        <row r="3574">
          <cell r="A3574">
            <v>89725</v>
          </cell>
          <cell r="B3574" t="str">
            <v>JOELHO 45 GRAUS, CPVC, SOLDÁVEL, DN 28MM, INSTALADO EM RAMAL DE DISTRIBUIÇÃO DE ÁGUA   FORNECIMENTO E INSTALAÇÃO. AF_12/2014</v>
          </cell>
          <cell r="C3574" t="str">
            <v>UN</v>
          </cell>
          <cell r="D3574" t="str">
            <v>11,32</v>
          </cell>
        </row>
        <row r="3575">
          <cell r="A3575">
            <v>89726</v>
          </cell>
          <cell r="B3575" t="str">
            <v>JOELHO 45 GRAUS, PVC, SERIE NORMAL, ESGOTO PREDIAL, DN 40 MM, JUNTA SOLDÁVEL, FORNECIDO E INSTALADO EM RAMAL DE DESCARGA OU RAMAL DE ESGOTO SANITÁRIO. AF_12/2014</v>
          </cell>
          <cell r="C3575" t="str">
            <v>UN</v>
          </cell>
          <cell r="D3575" t="str">
            <v>4,82</v>
          </cell>
        </row>
        <row r="3576">
          <cell r="A3576">
            <v>89727</v>
          </cell>
          <cell r="B3576" t="str">
            <v>CURVA 90 GRAUS, CPVC, SOLDÁVEL, DN 28MM, INSTALADO EM RAMAL DE DISTRIBUIÇÃO DE ÁGUA   FORNECIMENTO E INSTALAÇÃO. AF_12/2014</v>
          </cell>
          <cell r="C3576" t="str">
            <v>UN</v>
          </cell>
          <cell r="D3576" t="str">
            <v>12,76</v>
          </cell>
        </row>
        <row r="3577">
          <cell r="A3577">
            <v>89728</v>
          </cell>
          <cell r="B3577" t="str">
            <v>CURVA CURTA 90 GRAUS, PVC, SERIE NORMAL, ESGOTO PREDIAL, DN 40 MM, JUNTA SOLDÁVEL, FORNECIDO E INSTALADO EM RAMAL DE DESCARGA OU RAMAL DE ESGOTO SANITÁRIO. AF_12/2014</v>
          </cell>
          <cell r="C3577" t="str">
            <v>UN</v>
          </cell>
          <cell r="D3577" t="str">
            <v>6,68</v>
          </cell>
        </row>
        <row r="3578">
          <cell r="A3578">
            <v>89729</v>
          </cell>
          <cell r="B3578" t="str">
            <v>JOELHO 90 GRAUS, CPVC, SOLDÁVEL, DN 35MM, INSTALADO EM RAMAL DE DISTRIBUIÇÃO DE ÁGUA   FORNECIMENTO E INSTALAÇÃO. AF_12/2014</v>
          </cell>
          <cell r="C3578" t="str">
            <v>UN</v>
          </cell>
          <cell r="D3578" t="str">
            <v>17,81</v>
          </cell>
        </row>
        <row r="3579">
          <cell r="A3579">
            <v>89730</v>
          </cell>
          <cell r="B3579" t="str">
            <v>CURVA LONGA 90 GRAUS, PVC, SERIE NORMAL, ESGOTO PREDIAL, DN 40 MM, JUNTA SOLDÁVEL, FORNECIDO E INSTALADO EM RAMAL DE DESCARGA OU RAMAL DE ESGOTO SANITÁRIO. AF_12/2014</v>
          </cell>
          <cell r="C3579" t="str">
            <v>UN</v>
          </cell>
          <cell r="D3579" t="str">
            <v>7,17</v>
          </cell>
        </row>
        <row r="3580">
          <cell r="A3580">
            <v>89731</v>
          </cell>
          <cell r="B3580" t="str">
            <v>JOELHO 90 GRAUS, PVC, SERIE NORMAL, ESGOTO PREDIAL, DN 50 MM, JUNTA ELÁSTICA, FORNECIDO E INSTALADO EM RAMAL DE DESCARGA OU RAMAL DE ESGOTO SANITÁRIO. AF_12/2014</v>
          </cell>
          <cell r="C3580" t="str">
            <v>UN</v>
          </cell>
          <cell r="D3580" t="str">
            <v>7,48</v>
          </cell>
        </row>
        <row r="3581">
          <cell r="A3581">
            <v>89732</v>
          </cell>
          <cell r="B3581" t="str">
            <v>JOELHO 45 GRAUS, PVC, SERIE NORMAL, ESGOTO PREDIAL, DN 50 MM, JUNTA ELÁSTICA, FORNECIDO E INSTALADO EM RAMAL DE DESCARGA OU RAMAL DE ESGOTO SANITÁRIO. AF_12/2014</v>
          </cell>
          <cell r="C3581" t="str">
            <v>UN</v>
          </cell>
          <cell r="D3581" t="str">
            <v>7,83</v>
          </cell>
        </row>
        <row r="3582">
          <cell r="A3582">
            <v>89733</v>
          </cell>
          <cell r="B3582" t="str">
            <v>CURVA CURTA 90 GRAUS, PVC, SERIE NORMAL, ESGOTO PREDIAL, DN 50 MM, JUNTA ELÁSTICA, FORNECIDO E INSTALADO EM RAMAL DE DESCARGA OU RAMAL DE ESGOTO SANITÁRIO. AF_12/2014</v>
          </cell>
          <cell r="C3582" t="str">
            <v>UN</v>
          </cell>
          <cell r="D3582" t="str">
            <v>11,62</v>
          </cell>
        </row>
        <row r="3583">
          <cell r="A3583">
            <v>89734</v>
          </cell>
          <cell r="B3583" t="str">
            <v>JOELHO 45 GRAUS, CPVC, SOLDÁVEL, DN 35MM, INSTALADO EM RAMAL DE DISTRIBUIÇÃO DE ÁGUA   FORNECIMENTO E INSTALAÇÃO. AF_12/2014</v>
          </cell>
          <cell r="C3583" t="str">
            <v>UN</v>
          </cell>
          <cell r="D3583" t="str">
            <v>17,81</v>
          </cell>
        </row>
        <row r="3584">
          <cell r="A3584">
            <v>89735</v>
          </cell>
          <cell r="B3584" t="str">
            <v>CURVA LONGA 90 GRAUS, PVC, SERIE NORMAL, ESGOTO PREDIAL, DN 50 MM, JUNTA ELÁSTICA, FORNECIDO E INSTALADO EM RAMAL DE DESCARGA OU RAMAL DE ESGOTO SANITÁRIO. AF_12/2014</v>
          </cell>
          <cell r="C3584" t="str">
            <v>UN</v>
          </cell>
          <cell r="D3584" t="str">
            <v>12,20</v>
          </cell>
        </row>
        <row r="3585">
          <cell r="A3585">
            <v>89736</v>
          </cell>
          <cell r="B3585" t="str">
            <v>LUVA, CPVC, SOLDÁVEL, DN 22MM, INSTALADO EM RAMAL DE DISTRIBUIÇÃO DE ÁGUA   FORNECIMENTO E INSTALAÇÃO. AF_12/2014</v>
          </cell>
          <cell r="C3585" t="str">
            <v>UN</v>
          </cell>
          <cell r="D3585" t="str">
            <v>4,65</v>
          </cell>
        </row>
        <row r="3586">
          <cell r="A3586">
            <v>89737</v>
          </cell>
          <cell r="B3586" t="str">
            <v>JOELHO 90 GRAUS, PVC, SERIE NORMAL, ESGOTO PREDIAL, DN 75 MM, JUNTA ELÁSTICA, FORNECIDO E INSTALADO EM RAMAL DE DESCARGA OU RAMAL DE ESGOTO SANITÁRIO. AF_12/2014</v>
          </cell>
          <cell r="C3586" t="str">
            <v>UN</v>
          </cell>
          <cell r="D3586" t="str">
            <v>12,51</v>
          </cell>
        </row>
        <row r="3587">
          <cell r="A3587">
            <v>89738</v>
          </cell>
          <cell r="B3587" t="str">
            <v>LUVA DE CORRER, CPVC, SOLDÁVEL, DN 22MM, INSTALADO EM RAMAL DE DISTRIBUIÇÃO DE ÁGUA   FORNECIMENTO E INSTALAÇÃO. AF_12/2014</v>
          </cell>
          <cell r="C3587" t="str">
            <v>UN</v>
          </cell>
          <cell r="D3587" t="str">
            <v>9,36</v>
          </cell>
        </row>
        <row r="3588">
          <cell r="A3588">
            <v>89739</v>
          </cell>
          <cell r="B3588" t="str">
            <v>JOELHO 45 GRAUS, PVC, SERIE NORMAL, ESGOTO PREDIAL, DN 75 MM, JUNTA ELÁSTICA, FORNECIDO E INSTALADO EM RAMAL DE DESCARGA OU RAMAL DE ESGOTO SANITÁRIO. AF_12/2014</v>
          </cell>
          <cell r="C3588" t="str">
            <v>UN</v>
          </cell>
          <cell r="D3588" t="str">
            <v>13,01</v>
          </cell>
        </row>
        <row r="3589">
          <cell r="A3589">
            <v>89740</v>
          </cell>
          <cell r="B3589" t="str">
            <v>LUVA DE TRANSIÇÃO, CPVC, SOLDÁVEL, DN 22MM X 25MM, INSTALADO EM RAMAL DE DISTRIBUIÇÃO DE ÁGUA   FORNECIMENTO E INSTALAÇÃO. AF_12/2014</v>
          </cell>
          <cell r="C3589" t="str">
            <v>UN</v>
          </cell>
          <cell r="D3589" t="str">
            <v>4,24</v>
          </cell>
        </row>
        <row r="3590">
          <cell r="A3590">
            <v>89741</v>
          </cell>
          <cell r="B3590" t="str">
            <v>UNIÃO, CPVC, SOLDÁVEL, DN 22MM, INSTALADO EM RAMAL DE DISTRIBUIÇÃO DE ÁGUA   FORNECIMENTO E INSTALAÇÃO. AF_12/2014</v>
          </cell>
          <cell r="C3590" t="str">
            <v>UN</v>
          </cell>
          <cell r="D3590" t="str">
            <v>12,94</v>
          </cell>
        </row>
        <row r="3591">
          <cell r="A3591">
            <v>89742</v>
          </cell>
          <cell r="B3591" t="str">
            <v>CURVA CURTA 90 GRAUS, PVC, SERIE NORMAL, ESGOTO PREDIAL, DN 75 MM, JUNTA ELÁSTICA, FORNECIDO E INSTALADO EM RAMAL DE DESCARGA OU RAMAL DE ESGOTO SANITÁRIO. AF_12/2014</v>
          </cell>
          <cell r="C3591" t="str">
            <v>UN</v>
          </cell>
          <cell r="D3591" t="str">
            <v>19,69</v>
          </cell>
        </row>
        <row r="3592">
          <cell r="A3592">
            <v>89743</v>
          </cell>
          <cell r="B3592" t="str">
            <v>CURVA LONGA 90 GRAUS, PVC, SERIE NORMAL, ESGOTO PREDIAL, DN 75 MM, JUNTA ELÁSTICA, FORNECIDO E INSTALADO EM RAMAL DE DESCARGA OU RAMAL DE ESGOTO SANITÁRIO. AF_12/2014</v>
          </cell>
          <cell r="C3592" t="str">
            <v>UN</v>
          </cell>
          <cell r="D3592" t="str">
            <v>26,89</v>
          </cell>
        </row>
        <row r="3593">
          <cell r="A3593">
            <v>89744</v>
          </cell>
          <cell r="B3593" t="str">
            <v>JOELHO 90 GRAUS, PVC, SERIE NORMAL, ESGOTO PREDIAL, DN 100 MM, JUNTA ELÁSTICA, FORNECIDO E INSTALADO EM RAMAL DE DESCARGA OU RAMAL DE ESGOTO SANITÁRIO. AF_12/2014</v>
          </cell>
          <cell r="C3593" t="str">
            <v>UN</v>
          </cell>
          <cell r="D3593" t="str">
            <v>16,27</v>
          </cell>
        </row>
        <row r="3594">
          <cell r="A3594">
            <v>89745</v>
          </cell>
          <cell r="B3594" t="str">
            <v>CONECTOR, CPVC, SOLDÁVEL, DN 22MM X 1/2 , INSTALADO EM RAMAL DE DISTRIBUIÇÃO DE ÁGUA   FORNECIMENTO E INSTALAÇÃO. AF_12/2014</v>
          </cell>
          <cell r="C3594" t="str">
            <v>UN</v>
          </cell>
          <cell r="D3594" t="str">
            <v>20,61</v>
          </cell>
        </row>
        <row r="3595">
          <cell r="A3595">
            <v>89746</v>
          </cell>
          <cell r="B3595" t="str">
            <v>JOELHO 45 GRAUS, PVC, SERIE NORMAL, ESGOTO PREDIAL, DN 100 MM, JUNTA ELÁSTICA, FORNECIDO E INSTALADO EM RAMAL DE DESCARGA OU RAMAL DE ESGOTO SANITÁRIO. AF_12/2014</v>
          </cell>
          <cell r="C3595" t="str">
            <v>UN</v>
          </cell>
          <cell r="D3595" t="str">
            <v>16,24</v>
          </cell>
        </row>
        <row r="3596">
          <cell r="A3596">
            <v>89747</v>
          </cell>
          <cell r="B3596" t="str">
            <v>ADAPTADOR, CPVC, SOLDÁVEL, DN 22MM, INSTALADO EM RAMAL DE DISTRIBUIÇÃO DE ÁGUA   FORNECIMENTO E INSTALAÇÃO. AF_12/2014</v>
          </cell>
          <cell r="C3596" t="str">
            <v>UN</v>
          </cell>
          <cell r="D3596" t="str">
            <v>7,77</v>
          </cell>
        </row>
        <row r="3597">
          <cell r="A3597">
            <v>89748</v>
          </cell>
          <cell r="B3597" t="str">
            <v>CURVA CURTA 90 GRAUS, PVC, SERIE NORMAL, ESGOTO PREDIAL, DN 100 MM, JUNTA ELÁSTICA, FORNECIDO E INSTALADO EM RAMAL DE DESCARGA OU RAMAL DE ESGOTO SANITÁRIO. AF_12/2014</v>
          </cell>
          <cell r="C3597" t="str">
            <v>UN</v>
          </cell>
          <cell r="D3597" t="str">
            <v>24,08</v>
          </cell>
        </row>
        <row r="3598">
          <cell r="A3598">
            <v>89749</v>
          </cell>
          <cell r="B3598" t="str">
            <v>CURVA DE TRANSPOSIÇÃO, CPVC, SOLDÁVEL, DN 22MM, INSTALADO EM RAMAL DE DISTRIBUIÇÃO DE ÁGUA   FORNECIMENTO E INSTALAÇÃO. AF_12/2014</v>
          </cell>
          <cell r="C3598" t="str">
            <v>UN</v>
          </cell>
          <cell r="D3598" t="str">
            <v>9,36</v>
          </cell>
        </row>
        <row r="3599">
          <cell r="A3599">
            <v>89750</v>
          </cell>
          <cell r="B3599" t="str">
            <v>CURVA LONGA 90 GRAUS, PVC, SERIE NORMAL, ESGOTO PREDIAL, DN 100 MM, JUNTA ELÁSTICA, FORNECIDO E INSTALADO EM RAMAL DE DESCARGA OU RAMAL DE ESGOTO SANITÁRIO. AF_12/2014</v>
          </cell>
          <cell r="C3599" t="str">
            <v>UN</v>
          </cell>
          <cell r="D3599" t="str">
            <v>37,94</v>
          </cell>
        </row>
        <row r="3600">
          <cell r="A3600">
            <v>89751</v>
          </cell>
          <cell r="B3600" t="str">
            <v>BUCHA DE REDUÇÃO, CPVC, SOLDÁVEL, DN 22MM X 15MM, INSTALADO EM RAMAL DE DISTRIBUIÇÃO DE ÁGUA   FORNECIMENTO E INSTALAÇÃO. AF_12/2014</v>
          </cell>
          <cell r="C3600" t="str">
            <v>UN</v>
          </cell>
          <cell r="D3600" t="str">
            <v>3,54</v>
          </cell>
        </row>
        <row r="3601">
          <cell r="A3601">
            <v>89752</v>
          </cell>
          <cell r="B3601" t="str">
            <v>LUVA SIMPLES, PVC, SERIE NORMAL, ESGOTO PREDIAL, DN 40 MM, JUNTA SOLDÁVEL, FORNECIDO E INSTALADO EM RAMAL DE DESCARGA OU RAMAL DE ESGOTO SANITÁRIO. AF_12/2014</v>
          </cell>
          <cell r="C3601" t="str">
            <v>UN</v>
          </cell>
          <cell r="D3601" t="str">
            <v>4,01</v>
          </cell>
        </row>
        <row r="3602">
          <cell r="A3602">
            <v>89753</v>
          </cell>
          <cell r="B3602" t="str">
            <v>LUVA SIMPLES, PVC, SERIE NORMAL, ESGOTO PREDIAL, DN 50 MM, JUNTA ELÁSTICA, FORNECIDO E INSTALADO EM RAMAL DE DESCARGA OU RAMAL DE ESGOTO SANITÁRIO. AF_12/2014</v>
          </cell>
          <cell r="C3602" t="str">
            <v>UN</v>
          </cell>
          <cell r="D3602" t="str">
            <v>6,12</v>
          </cell>
        </row>
        <row r="3603">
          <cell r="A3603">
            <v>89754</v>
          </cell>
          <cell r="B3603" t="str">
            <v>LUVA DE CORRER, PVC, SERIE NORMAL, ESGOTO PREDIAL, DN 50 MM, JUNTA ELÁSTICA, FORNECIDO E INSTALADO EM RAMAL DE DESCARGA OU RAMAL DE ESGOTO SANITÁRIO. AF_12/2014</v>
          </cell>
          <cell r="C3603" t="str">
            <v>UN</v>
          </cell>
          <cell r="D3603" t="str">
            <v>10,33</v>
          </cell>
        </row>
        <row r="3604">
          <cell r="A3604">
            <v>89755</v>
          </cell>
          <cell r="B3604" t="str">
            <v>LUVA, CPVC, SOLDÁVEL, DN 28MM, INSTALADO EM RAMAL DE DISTRIBUIÇÃO DE ÁGUA   FORNECIMENTO E INSTALAÇÃO. AF_12/2014</v>
          </cell>
          <cell r="C3604" t="str">
            <v>UN</v>
          </cell>
          <cell r="D3604" t="str">
            <v>7,29</v>
          </cell>
        </row>
        <row r="3605">
          <cell r="A3605">
            <v>89756</v>
          </cell>
          <cell r="B3605" t="str">
            <v>LUVA DE CORRER, CPVC, SOLDÁVEL, DN 28MM, INSTALADO EM RAMAL DE DISTRIBUIÇÃO DE ÁGUA   FORNECIMENTO E INSTALAÇÃO. AF_12/2014</v>
          </cell>
          <cell r="C3605" t="str">
            <v>UN</v>
          </cell>
          <cell r="D3605" t="str">
            <v>12,68</v>
          </cell>
        </row>
        <row r="3606">
          <cell r="A3606">
            <v>89757</v>
          </cell>
          <cell r="B3606" t="str">
            <v>UNIÃO, CPVC, SOLDÁVEL, DN 28MM, INSTALADO EM RAMAL DE DISTRIBUIÇÃO DE ÁGUA   FORNECIMENTO E INSTALAÇÃO. AF_12/2014</v>
          </cell>
          <cell r="C3606" t="str">
            <v>UN</v>
          </cell>
          <cell r="D3606" t="str">
            <v>19,55</v>
          </cell>
        </row>
        <row r="3607">
          <cell r="A3607">
            <v>89758</v>
          </cell>
          <cell r="B3607" t="str">
            <v>CONECTOR, CPVC, SOLDÁVEL, DN 28MM X 1 , INSTALADO EM RAMAL DE DISTRIBUIÇÃO DE ÁGUA   FORNECIMENTO E INSTALAÇÃO. AF_12/2014</v>
          </cell>
          <cell r="C3607" t="str">
            <v>UN</v>
          </cell>
          <cell r="D3607" t="str">
            <v>30,76</v>
          </cell>
        </row>
        <row r="3608">
          <cell r="A3608">
            <v>89759</v>
          </cell>
          <cell r="B3608" t="str">
            <v>BUCHA DE REDUÇÃO, CPVC, SOLDÁVEL, DN 28MM X 22MM, INSTALADO EM RAMAL DE DISTRIBUIÇÃO DE ÁGUA - FORNECIMENTO E INSTALAÇÃO. AF_12/2014</v>
          </cell>
          <cell r="C3608" t="str">
            <v>UN</v>
          </cell>
          <cell r="D3608" t="str">
            <v>4,89</v>
          </cell>
        </row>
        <row r="3609">
          <cell r="A3609">
            <v>89760</v>
          </cell>
          <cell r="B3609" t="str">
            <v>LUVA, CPVC, SOLDÁVEL, DN 35MM, INSTALADO EM RAMAL DE DISTRIBUIÇÃO DE ÁGUA - FORNECIMENTO E INSTALAÇÃO. AF_12/2014</v>
          </cell>
          <cell r="C3609" t="str">
            <v>UN</v>
          </cell>
          <cell r="D3609" t="str">
            <v>12,03</v>
          </cell>
        </row>
        <row r="3610">
          <cell r="A3610">
            <v>89761</v>
          </cell>
          <cell r="B3610" t="str">
            <v>LUVA DE CORRER, CPVC, SOLDÁVEL, DN 35MM, INSTALADO EM RAMAL DE DISTRIBUIÇÃO DE ÁGUA - FORNECIMENTO E INSTALAÇÃO. AF_12/2014</v>
          </cell>
          <cell r="C3610" t="str">
            <v>UN</v>
          </cell>
          <cell r="D3610" t="str">
            <v>20,09</v>
          </cell>
        </row>
        <row r="3611">
          <cell r="A3611">
            <v>89762</v>
          </cell>
          <cell r="B3611" t="str">
            <v>UNIÃO, CPVC, SOLDÁVEL, DN35MM, INSTALADO EM RAMAL DE DISTRIBUIÇÃO DE ÁGUA - FORNECIMENTO E INSTALAÇÃO. AF_12/2014</v>
          </cell>
          <cell r="C3611" t="str">
            <v>UN</v>
          </cell>
          <cell r="D3611" t="str">
            <v>28,73</v>
          </cell>
        </row>
        <row r="3612">
          <cell r="A3612">
            <v>89763</v>
          </cell>
          <cell r="B3612" t="str">
            <v>CONECTOR, CPVC, SOLDÁVEL, DN 35MM X 1 1/4 , INSTALADO EM RAMAL DE DISTRIBUIÇÃO DE ÁGUA - FORNECIMENTO E INSTALAÇÃO. AF_12/2014</v>
          </cell>
          <cell r="C3612" t="str">
            <v>UN</v>
          </cell>
          <cell r="D3612" t="str">
            <v>114,20</v>
          </cell>
        </row>
        <row r="3613">
          <cell r="A3613">
            <v>89764</v>
          </cell>
          <cell r="B3613" t="str">
            <v>BUCHA DE REDUÇÃO, CPVC, SOLDÁVEL, DN35MM X 28MM, INSTALADO EM RAMAL DE DISTRIBUIÇÃO DE ÁGUA - FORNECIMENTO E INSTALAÇÃO. AF_12/2014</v>
          </cell>
          <cell r="C3613" t="str">
            <v>UN</v>
          </cell>
          <cell r="D3613" t="str">
            <v>21,82</v>
          </cell>
        </row>
        <row r="3614">
          <cell r="A3614">
            <v>89765</v>
          </cell>
          <cell r="B3614" t="str">
            <v>TE, CPVC, SOLDÁVEL, DN 22MM, INSTALADO EM RAMAL DE DISTRIBUIÇÃO DE ÁGUA - FORNECIMENTO E INSTALAÇÃO. AF_12/2014</v>
          </cell>
          <cell r="C3614" t="str">
            <v>UN</v>
          </cell>
          <cell r="D3614" t="str">
            <v>9,00</v>
          </cell>
        </row>
        <row r="3615">
          <cell r="A3615">
            <v>89766</v>
          </cell>
          <cell r="B3615" t="str">
            <v>TE DE TRANSIÇÃO, CPVC, SOLDÁVEL, DN 22MM X 1/2 , INSTALADO EM RAMAL DE DISTRIBUIÇÃO DE ÁGUA   FORNECIMENTO E INSTALAÇÃO. AF_12/2014</v>
          </cell>
          <cell r="C3615" t="str">
            <v>UN</v>
          </cell>
          <cell r="D3615" t="str">
            <v>13,52</v>
          </cell>
        </row>
        <row r="3616">
          <cell r="A3616">
            <v>89767</v>
          </cell>
          <cell r="B3616" t="str">
            <v>TÊ MISTURADOR, CPVC, SOLDÁVEL, DN 22MM, INSTALADO EM RAMAL DE DISTRIBUIÇÃO DE ÁGUA - FORNECIMENTO E INSTALAÇÃO. AF_12/2014</v>
          </cell>
          <cell r="C3616" t="str">
            <v>UN</v>
          </cell>
          <cell r="D3616" t="str">
            <v>13,52</v>
          </cell>
        </row>
        <row r="3617">
          <cell r="A3617">
            <v>89768</v>
          </cell>
          <cell r="B3617" t="str">
            <v>TÊ, CPVC, SOLDÁVEL, DN 28MM, INSTALADO EM RAMAL DE DISTRIBUIÇÃO DE ÁGUA - FORNECIMENTO E INSTALAÇÃO. AF_12/2014</v>
          </cell>
          <cell r="C3617" t="str">
            <v>UN</v>
          </cell>
          <cell r="D3617" t="str">
            <v>13,52</v>
          </cell>
        </row>
        <row r="3618">
          <cell r="A3618">
            <v>89769</v>
          </cell>
          <cell r="B3618" t="str">
            <v>TÊ, CPVC, SOLDÁVEL, DN35MM, INSTALADO EM RAMAL DE DISTRIBUIÇÃO DE ÁGUA - FORNECIMENTO E INSTALAÇÃO. AF_12/2014</v>
          </cell>
          <cell r="C3618" t="str">
            <v>UN</v>
          </cell>
          <cell r="D3618" t="str">
            <v>32,62</v>
          </cell>
        </row>
        <row r="3619">
          <cell r="A3619">
            <v>89772</v>
          </cell>
          <cell r="B3619" t="str">
            <v>TUBO, CPVC, SOLDÁVEL, DN 54MM, INSTALADO EM PRUMADA DE ÁGUA  FORNECIMENTO E INSTALAÇÃO. AF_12/2014</v>
          </cell>
          <cell r="C3619" t="str">
            <v>M</v>
          </cell>
          <cell r="D3619" t="str">
            <v>71,25</v>
          </cell>
        </row>
        <row r="3620">
          <cell r="A3620">
            <v>89774</v>
          </cell>
          <cell r="B3620" t="str">
            <v>LUVA SIMPLES, PVC, SERIE NORMAL, ESGOTO PREDIAL, DN 75 MM, JUNTA ELÁSTICA, FORNECIDO E INSTALADO EM RAMAL DE DESCARGA OU RAMAL DE ESGOTO SANITÁRIO. AF_12/2014</v>
          </cell>
          <cell r="C3620" t="str">
            <v>UN</v>
          </cell>
          <cell r="D3620" t="str">
            <v>10,00</v>
          </cell>
        </row>
        <row r="3621">
          <cell r="A3621">
            <v>89776</v>
          </cell>
          <cell r="B3621" t="str">
            <v>LUVA DE CORRER, PVC, SERIE NORMAL, ESGOTO PREDIAL, DN 75 MM, JUNTA ELÁSTICA, FORNECIDO E INSTALADO EM RAMAL DE DESCARGA OU RAMAL DE ESGOTO SANITÁRIO. AF_12/2014</v>
          </cell>
          <cell r="C3621" t="str">
            <v>UN</v>
          </cell>
          <cell r="D3621" t="str">
            <v>13,26</v>
          </cell>
        </row>
        <row r="3622">
          <cell r="A3622">
            <v>89777</v>
          </cell>
          <cell r="B3622" t="str">
            <v>JOELHO 90 GRAUS, CPVC, SOLDÁVEL, DN 35MM, INSTALADO EM PRUMADA DE ÁGUA  FORNECIMENTO E INSTALAÇÃO. AF_12/2014</v>
          </cell>
          <cell r="C3622" t="str">
            <v>UN</v>
          </cell>
          <cell r="D3622" t="str">
            <v>16,72</v>
          </cell>
        </row>
        <row r="3623">
          <cell r="A3623">
            <v>89778</v>
          </cell>
          <cell r="B3623" t="str">
            <v>LUVA SIMPLES, PVC, SERIE NORMAL, ESGOTO PREDIAL, DN 100 MM, JUNTA ELÁSTICA, FORNECIDO E INSTALADO EM RAMAL DE DESCARGA OU RAMAL DE ESGOTO SANITÁRIO. AF_12/2014</v>
          </cell>
          <cell r="C3623" t="str">
            <v>UN</v>
          </cell>
          <cell r="D3623" t="str">
            <v>12,62</v>
          </cell>
        </row>
        <row r="3624">
          <cell r="A3624">
            <v>89779</v>
          </cell>
          <cell r="B3624" t="str">
            <v>LUVA DE CORRER, PVC, SERIE NORMAL, ESGOTO PREDIAL, DN 100 MM, JUNTA ELÁSTICA, FORNECIDO E INSTALADO EM RAMAL DE DESCARGA OU RAMAL DE ESGOTO SANITÁRIO. AF_12/2014</v>
          </cell>
          <cell r="C3624" t="str">
            <v>UN</v>
          </cell>
          <cell r="D3624" t="str">
            <v>18,65</v>
          </cell>
        </row>
        <row r="3625">
          <cell r="A3625">
            <v>89780</v>
          </cell>
          <cell r="B3625" t="str">
            <v>JOELHO 45 GRAUS, CPVC, SOLDÁVEL, DN 35MM, INSTALADO EM PRUMADA DE ÁGUA - FORNECIMENTO E INSTALAÇÃO. AF_12/2014</v>
          </cell>
          <cell r="C3625" t="str">
            <v>UN</v>
          </cell>
          <cell r="D3625" t="str">
            <v>16,72</v>
          </cell>
        </row>
        <row r="3626">
          <cell r="A3626">
            <v>89781</v>
          </cell>
          <cell r="B3626" t="str">
            <v>JOELHO 90 GRAUS, CPVC, SOLDÁVEL, DN 42MM, INSTALADO EM PRUMADA DE ÁGUA  FORNECIMENTO E INSTALAÇÃO. AF_12/2014</v>
          </cell>
          <cell r="C3626" t="str">
            <v>UN</v>
          </cell>
          <cell r="D3626" t="str">
            <v>25,05</v>
          </cell>
        </row>
        <row r="3627">
          <cell r="A3627">
            <v>89782</v>
          </cell>
          <cell r="B3627" t="str">
            <v>TE, PVC, SERIE NORMAL, ESGOTO PREDIAL, DN 40 X 40 MM, JUNTA SOLDÁVEL, FORNECIDO E INSTALADO EM RAMAL DE DESCARGA OU RAMAL DE ESGOTO SANITÁRIO. AF_12/2014</v>
          </cell>
          <cell r="C3627" t="str">
            <v>UN</v>
          </cell>
          <cell r="D3627" t="str">
            <v>7,67</v>
          </cell>
        </row>
        <row r="3628">
          <cell r="A3628">
            <v>89783</v>
          </cell>
          <cell r="B3628" t="str">
            <v>JUNÇÃO SIMPLES, PVC, SERIE NORMAL, ESGOTO PREDIAL, DN 40 MM, JUNTA SOLDÁVEL, FORNECIDO E INSTALADO EM RAMAL DE DESCARGA OU RAMAL DE ESGOTO SANITÁRIO. AF_12/2014</v>
          </cell>
          <cell r="C3628" t="str">
            <v>UN</v>
          </cell>
          <cell r="D3628" t="str">
            <v>7,83</v>
          </cell>
        </row>
        <row r="3629">
          <cell r="A3629">
            <v>89784</v>
          </cell>
          <cell r="B3629" t="str">
            <v>TE, PVC, SERIE NORMAL, ESGOTO PREDIAL, DN 50 X 50 MM, JUNTA ELÁSTICA, FORNECIDO E INSTALADO EM RAMAL DE DESCARGA OU RAMAL DE ESGOTO SANITÁRIO. AF_12/2014</v>
          </cell>
          <cell r="C3629" t="str">
            <v>UN</v>
          </cell>
          <cell r="D3629" t="str">
            <v>13,33</v>
          </cell>
        </row>
        <row r="3630">
          <cell r="A3630">
            <v>89785</v>
          </cell>
          <cell r="B3630" t="str">
            <v>JUNÇÃO SIMPLES, PVC, SERIE NORMAL, ESGOTO PREDIAL, DN 50 X 50 MM, JUNTA ELÁSTICA, FORNECIDO E INSTALADO EM RAMAL DE DESCARGA OU RAMAL DE ESGOTO SANITÁRIO. AF_12/2014</v>
          </cell>
          <cell r="C3630" t="str">
            <v>UN</v>
          </cell>
          <cell r="D3630" t="str">
            <v>14,33</v>
          </cell>
        </row>
        <row r="3631">
          <cell r="A3631">
            <v>89786</v>
          </cell>
          <cell r="B3631" t="str">
            <v>TE, PVC, SERIE NORMAL, ESGOTO PREDIAL, DN 75 X 75 MM, JUNTA ELÁSTICA, FORNECIDO E INSTALADO EM RAMAL DE DESCARGA OU RAMAL DE ESGOTO SANITÁRIO. AF_12/2014</v>
          </cell>
          <cell r="C3631" t="str">
            <v>UN</v>
          </cell>
          <cell r="D3631" t="str">
            <v>21,56</v>
          </cell>
        </row>
        <row r="3632">
          <cell r="A3632">
            <v>89787</v>
          </cell>
          <cell r="B3632" t="str">
            <v>JOELHO 45 GRAUS, CPVC, SOLDÁVEL, DN 42MM, INSTALADO EM PRUMADA DE ÁGUA  FORNECIMENTO E INSTALAÇÃO. AF_12/2014</v>
          </cell>
          <cell r="C3632" t="str">
            <v>UN</v>
          </cell>
          <cell r="D3632" t="str">
            <v>25,05</v>
          </cell>
        </row>
        <row r="3633">
          <cell r="A3633">
            <v>89788</v>
          </cell>
          <cell r="B3633" t="str">
            <v>JOELHO 90 GRAUS, CPVC, SOLDÁVEL, DN 54MM, INSTALADO EM PRUMADA DE ÁGUA  FORNECIMENTO E INSTALAÇÃO. AF_12/2014</v>
          </cell>
          <cell r="C3633" t="str">
            <v>UN</v>
          </cell>
          <cell r="D3633" t="str">
            <v>49,45</v>
          </cell>
        </row>
        <row r="3634">
          <cell r="A3634">
            <v>89789</v>
          </cell>
          <cell r="B3634" t="str">
            <v>JOELHO 45 GRAUS, CPVC, SOLDÁVEL, DN 54MM, INSTALADO EM PRUMADA DE ÁGUA  FORNECIMENTO E INSTALAÇÃO. AF_12/2014</v>
          </cell>
          <cell r="C3634" t="str">
            <v>UN</v>
          </cell>
          <cell r="D3634" t="str">
            <v>50,24</v>
          </cell>
        </row>
        <row r="3635">
          <cell r="A3635">
            <v>89790</v>
          </cell>
          <cell r="B3635" t="str">
            <v>JOELHO 90 GRAUS, CPVC, SOLDÁVEL, DN 73MM, INSTALADO EM PRUMADA DE ÁGUA  FORNECIMENTO E INSTALAÇÃO. AF_12/2014</v>
          </cell>
          <cell r="C3635" t="str">
            <v>UN</v>
          </cell>
          <cell r="D3635" t="str">
            <v>123,23</v>
          </cell>
        </row>
        <row r="3636">
          <cell r="A3636">
            <v>89791</v>
          </cell>
          <cell r="B3636" t="str">
            <v>JOELHO 45 GRAUS, CPVC, SOLDÁVEL, DN 73MM, INSTALADO EM PRUMADA DE ÁGUA  FORNECIMENTO E INSTALAÇÃO. AF_12/2014</v>
          </cell>
          <cell r="C3636" t="str">
            <v>UN</v>
          </cell>
          <cell r="D3636" t="str">
            <v>126,15</v>
          </cell>
        </row>
        <row r="3637">
          <cell r="A3637">
            <v>89792</v>
          </cell>
          <cell r="B3637" t="str">
            <v>JOELHO 90 GRAUS, CPVC, SOLDÁVEL, DN 89MM, INSTALADO EM PRUMADA DE ÁGUA  FORNECIMENTO E INSTALAÇÃO. AF_12/2014</v>
          </cell>
          <cell r="C3637" t="str">
            <v>UN</v>
          </cell>
          <cell r="D3637" t="str">
            <v>144,51</v>
          </cell>
        </row>
        <row r="3638">
          <cell r="A3638">
            <v>89793</v>
          </cell>
          <cell r="B3638" t="str">
            <v>JOELHO 45 GRAUS, CPVC, SOLDÁVEL, DN 89MM, INSTALADO EM PRUMADA DE ÁGUA  FORNECIMENTO E INSTALAÇÃO. AF_12/2014</v>
          </cell>
          <cell r="C3638" t="str">
            <v>UN</v>
          </cell>
          <cell r="D3638" t="str">
            <v>148,44</v>
          </cell>
        </row>
        <row r="3639">
          <cell r="A3639">
            <v>89794</v>
          </cell>
          <cell r="B3639" t="str">
            <v>LUVA, CPVC, SOLDÁVEL, DN 35MM, INSTALADO EM PRUMADA DE ÁGUA  FORNECIMENTO E INSTALAÇÃO. AF_12/2014</v>
          </cell>
          <cell r="C3639" t="str">
            <v>UN</v>
          </cell>
          <cell r="D3639" t="str">
            <v>11,32</v>
          </cell>
        </row>
        <row r="3640">
          <cell r="A3640">
            <v>89795</v>
          </cell>
          <cell r="B3640" t="str">
            <v>JUNÇÃO SIMPLES, PVC, SERIE NORMAL, ESGOTO PREDIAL, DN 75 X 75 MM, JUNTA ELÁSTICA, FORNECIDO E INSTALADO EM RAMAL DE DESCARGA OU RAMAL DE ESGOTO SANITÁRIO. AF_12/2014</v>
          </cell>
          <cell r="C3640" t="str">
            <v>UN</v>
          </cell>
          <cell r="D3640" t="str">
            <v>22,94</v>
          </cell>
        </row>
        <row r="3641">
          <cell r="A3641">
            <v>89796</v>
          </cell>
          <cell r="B3641" t="str">
            <v>TE, PVC, SERIE NORMAL, ESGOTO PREDIAL, DN 100 X 100 MM, JUNTA ELÁSTICA, FORNECIDO E INSTALADO EM RAMAL DE DESCARGA OU RAMAL DE ESGOTO SANITÁRIO. AF_12/2014</v>
          </cell>
          <cell r="C3641" t="str">
            <v>UN</v>
          </cell>
          <cell r="D3641" t="str">
            <v>26,81</v>
          </cell>
        </row>
        <row r="3642">
          <cell r="A3642">
            <v>89797</v>
          </cell>
          <cell r="B3642" t="str">
            <v>JUNÇÃO SIMPLES, PVC, SERIE NORMAL, ESGOTO PREDIAL, DN 100 X 100 MM, JUNTA ELÁSTICA, FORNECIDO E INSTALADO EM RAMAL DE DESCARGA OU RAMAL DE ESGOTO SANITÁRIO. AF_12/2014</v>
          </cell>
          <cell r="C3642" t="str">
            <v>UN</v>
          </cell>
          <cell r="D3642" t="str">
            <v>30,04</v>
          </cell>
        </row>
        <row r="3643">
          <cell r="A3643">
            <v>89801</v>
          </cell>
          <cell r="B3643" t="str">
            <v>JOELHO 90 GRAUS, PVC, SERIE NORMAL, ESGOTO PREDIAL, DN 50 MM, JUNTA ELÁSTICA, FORNECIDO E INSTALADO EM PRUMADA DE ESGOTO SANITÁRIO OU VENTILAÇÃO. AF_12/2014</v>
          </cell>
          <cell r="C3643" t="str">
            <v>UN</v>
          </cell>
          <cell r="D3643" t="str">
            <v>4,66</v>
          </cell>
        </row>
        <row r="3644">
          <cell r="A3644">
            <v>89802</v>
          </cell>
          <cell r="B3644" t="str">
            <v>JOELHO 45 GRAUS, PVC, SERIE NORMAL, ESGOTO PREDIAL, DN 50 MM, JUNTA ELÁSTICA, FORNECIDO E INSTALADO EM PRUMADA DE ESGOTO SANITÁRIO OU VENTILAÇÃO. AF_12/2014</v>
          </cell>
          <cell r="C3644" t="str">
            <v>UN</v>
          </cell>
          <cell r="D3644" t="str">
            <v>5,01</v>
          </cell>
        </row>
        <row r="3645">
          <cell r="A3645">
            <v>89803</v>
          </cell>
          <cell r="B3645" t="str">
            <v>CURVA CURTA 90 GRAUS, PVC, SERIE NORMAL, ESGOTO PREDIAL, DN 50 MM, JUNTA ELÁSTICA, FORNECIDO E INSTALADO EM PRUMADA DE ESGOTO SANITÁRIO OU VENTILAÇÃO. AF_12/2014</v>
          </cell>
          <cell r="C3645" t="str">
            <v>UN</v>
          </cell>
          <cell r="D3645" t="str">
            <v>8,80</v>
          </cell>
        </row>
        <row r="3646">
          <cell r="A3646">
            <v>89804</v>
          </cell>
          <cell r="B3646" t="str">
            <v>CURVA LONGA 90 GRAUS, PVC, SERIE NORMAL, ESGOTO PREDIAL, DN 50 MM, JUNTA ELÁSTICA, FORNECIDO E INSTALADO EM PRUMADA DE ESGOTO SANITÁRIO OU VENTILAÇÃO. AF_12/2014</v>
          </cell>
          <cell r="C3646" t="str">
            <v>UN</v>
          </cell>
          <cell r="D3646" t="str">
            <v>9,38</v>
          </cell>
        </row>
        <row r="3647">
          <cell r="A3647">
            <v>89805</v>
          </cell>
          <cell r="B3647" t="str">
            <v>JOELHO 90 GRAUS, PVC, SERIE NORMAL, ESGOTO PREDIAL, DN 75 MM, JUNTA ELÁSTICA, FORNECIDO E INSTALADO EM PRUMADA DE ESGOTO SANITÁRIO OU VENTILAÇÃO. AF_12/2014</v>
          </cell>
          <cell r="C3647" t="str">
            <v>UN</v>
          </cell>
          <cell r="D3647" t="str">
            <v>9,05</v>
          </cell>
        </row>
        <row r="3648">
          <cell r="A3648">
            <v>89806</v>
          </cell>
          <cell r="B3648" t="str">
            <v>JOELHO 45 GRAUS, PVC, SERIE NORMAL, ESGOTO PREDIAL, DN 75 MM, JUNTA ELÁSTICA, FORNECIDO E INSTALADO EM PRUMADA DE ESGOTO SANITÁRIO OU VENTILAÇÃO. AF_12/2014</v>
          </cell>
          <cell r="C3648" t="str">
            <v>UN</v>
          </cell>
          <cell r="D3648" t="str">
            <v>9,55</v>
          </cell>
        </row>
        <row r="3649">
          <cell r="A3649">
            <v>89807</v>
          </cell>
          <cell r="B3649" t="str">
            <v>CURVA CURTA 90 GRAUS, PVC, SERIE NORMAL, ESGOTO PREDIAL, DN 75 MM, JUNTA ELÁSTICA, FORNECIDO E INSTALADO EM PRUMADA DE ESGOTO SANITÁRIO OU VENTILAÇÃO. AF_12/2014</v>
          </cell>
          <cell r="C3649" t="str">
            <v>UN</v>
          </cell>
          <cell r="D3649" t="str">
            <v>16,23</v>
          </cell>
        </row>
        <row r="3650">
          <cell r="A3650">
            <v>89808</v>
          </cell>
          <cell r="B3650" t="str">
            <v>CURVA LONGA 90 GRAUS, PVC, SERIE NORMAL, ESGOTO PREDIAL, DN 75 MM, JUNTA ELÁSTICA, FORNECIDO E INSTALADO EM PRUMADA DE ESGOTO SANITÁRIO OU VENTILAÇÃO. AF_12/2014</v>
          </cell>
          <cell r="C3650" t="str">
            <v>UN</v>
          </cell>
          <cell r="D3650" t="str">
            <v>23,43</v>
          </cell>
        </row>
        <row r="3651">
          <cell r="A3651">
            <v>89809</v>
          </cell>
          <cell r="B3651" t="str">
            <v>JOELHO 90 GRAUS, PVC, SERIE NORMAL, ESGOTO PREDIAL, DN 100 MM, JUNTA ELÁSTICA, FORNECIDO E INSTALADO EM PRUMADA DE ESGOTO SANITÁRIO OU VENTILAÇÃO. AF_12/2014</v>
          </cell>
          <cell r="C3651" t="str">
            <v>UN</v>
          </cell>
          <cell r="D3651" t="str">
            <v>12,18</v>
          </cell>
        </row>
        <row r="3652">
          <cell r="A3652">
            <v>89810</v>
          </cell>
          <cell r="B3652" t="str">
            <v>JOELHO 45 GRAUS, PVC, SERIE NORMAL, ESGOTO PREDIAL, DN 100 MM, JUNTA ELÁSTICA, FORNECIDO E INSTALADO EM PRUMADA DE ESGOTO SANITÁRIO OU VENTILAÇÃO. AF_12/2014</v>
          </cell>
          <cell r="C3652" t="str">
            <v>UN</v>
          </cell>
          <cell r="D3652" t="str">
            <v>12,15</v>
          </cell>
        </row>
        <row r="3653">
          <cell r="A3653">
            <v>89811</v>
          </cell>
          <cell r="B3653" t="str">
            <v>CURVA CURTA 90 GRAUS, PVC, SERIE NORMAL, ESGOTO PREDIAL, DN 100 MM, JUNTA ELÁSTICA, FORNECIDO E INSTALADO EM PRUMADA DE ESGOTO SANITÁRIO OU VENTILAÇÃO. AF_12/2014</v>
          </cell>
          <cell r="C3653" t="str">
            <v>UN</v>
          </cell>
          <cell r="D3653" t="str">
            <v>19,99</v>
          </cell>
        </row>
        <row r="3654">
          <cell r="A3654">
            <v>89812</v>
          </cell>
          <cell r="B3654" t="str">
            <v>CURVA LONGA 90 GRAUS, PVC, SERIE NORMAL, ESGOTO PREDIAL, DN 100 MM, JUNTA ELÁSTICA, FORNECIDO E INSTALADO EM PRUMADA DE ESGOTO SANITÁRIO OU VENTILAÇÃO. AF_12/2014</v>
          </cell>
          <cell r="C3654" t="str">
            <v>UN</v>
          </cell>
          <cell r="D3654" t="str">
            <v>33,85</v>
          </cell>
        </row>
        <row r="3655">
          <cell r="A3655">
            <v>89813</v>
          </cell>
          <cell r="B3655" t="str">
            <v>LUVA SIMPLES, PVC, SERIE NORMAL, ESGOTO PREDIAL, DN 50 MM, JUNTA ELÁSTICA, FORNECIDO E INSTALADO EM PRUMADA DE ESGOTO SANITÁRIO OU VENTILAÇÃO. AF_12/2014</v>
          </cell>
          <cell r="C3655" t="str">
            <v>UN</v>
          </cell>
          <cell r="D3655" t="str">
            <v>4,55</v>
          </cell>
        </row>
        <row r="3656">
          <cell r="A3656">
            <v>89814</v>
          </cell>
          <cell r="B3656" t="str">
            <v>LUVA DE CORRER, PVC, SERIE NORMAL, ESGOTO PREDIAL, DN 50 MM, JUNTA ELÁSTICA, FORNECIDO E INSTALADO EM PRUMADA DE ESGOTO SANITÁRIO OU VENTILAÇÃO. AF_12/2014</v>
          </cell>
          <cell r="C3656" t="str">
            <v>UN</v>
          </cell>
          <cell r="D3656" t="str">
            <v>8,76</v>
          </cell>
        </row>
        <row r="3657">
          <cell r="A3657">
            <v>89815</v>
          </cell>
          <cell r="B3657" t="str">
            <v>LUVA DE CORRER, CPVC, SOLDÁVEL, DN 35MM, INSTALADO EM PRUMADA DE ÁGUA  FORNECIMENTO E INSTALAÇÃO. AF_12/2014</v>
          </cell>
          <cell r="C3657" t="str">
            <v>UN</v>
          </cell>
          <cell r="D3657" t="str">
            <v>19,38</v>
          </cell>
        </row>
        <row r="3658">
          <cell r="A3658">
            <v>89816</v>
          </cell>
          <cell r="B3658" t="str">
            <v>UNIÃO, CPVC, SOLDÁVEL, DN35MM, INSTALADO EM PRUMADA DE ÁGUA  FORNECIMENTO E INSTALAÇÃO. AF_12/2014</v>
          </cell>
          <cell r="C3658" t="str">
            <v>UN</v>
          </cell>
          <cell r="D3658" t="str">
            <v>28,02</v>
          </cell>
        </row>
        <row r="3659">
          <cell r="A3659">
            <v>89817</v>
          </cell>
          <cell r="B3659" t="str">
            <v>LUVA SIMPLES, PVC, SERIE NORMAL, ESGOTO PREDIAL, DN 75 MM, JUNTA ELÁSTICA, FORNECIDO E INSTALADO EM PRUMADA DE ESGOTO SANITÁRIO OU VENTILAÇÃO. AF_12/2014</v>
          </cell>
          <cell r="C3659" t="str">
            <v>UN</v>
          </cell>
          <cell r="D3659" t="str">
            <v>7,80</v>
          </cell>
        </row>
        <row r="3660">
          <cell r="A3660">
            <v>89818</v>
          </cell>
          <cell r="B3660" t="str">
            <v>CONECTOR, CPVC, SOLDÁVEL, DN 35MM X 1 1/4, INSTALADO EM PRUMADA DE ÁGUA  FORNECIMENTO E INSTALAÇÃO. AF_12/2014</v>
          </cell>
          <cell r="C3660" t="str">
            <v>UN</v>
          </cell>
          <cell r="D3660" t="str">
            <v>113,49</v>
          </cell>
        </row>
        <row r="3661">
          <cell r="A3661">
            <v>89819</v>
          </cell>
          <cell r="B3661" t="str">
            <v>LUVA DE CORRER, PVC, SERIE NORMAL, ESGOTO PREDIAL, DN 75 MM, JUNTA ELÁSTICA, FORNECIDO E INSTALADO EM PRUMADA DE ESGOTO SANITÁRIO OU VENTILAÇÃO. AF_12/2014</v>
          </cell>
          <cell r="C3661" t="str">
            <v>UN</v>
          </cell>
          <cell r="D3661" t="str">
            <v>11,06</v>
          </cell>
        </row>
        <row r="3662">
          <cell r="A3662">
            <v>89820</v>
          </cell>
          <cell r="B3662" t="str">
            <v>BUCHA DE REDUÇÃO, CPVC, SOLDÁVEL, DN35MM X 28MM, INSTALADO EM PRUMADA DE ÁGUA  FORNECIMENTO E INSTALAÇÃO. AF_12/2014</v>
          </cell>
          <cell r="C3662" t="str">
            <v>UN</v>
          </cell>
          <cell r="D3662" t="str">
            <v>21,11</v>
          </cell>
        </row>
        <row r="3663">
          <cell r="A3663">
            <v>89821</v>
          </cell>
          <cell r="B3663" t="str">
            <v>LUVA SIMPLES, PVC, SERIE NORMAL, ESGOTO PREDIAL, DN 100 MM, JUNTA ELÁSTICA, FORNECIDO E INSTALADO EM PRUMADA DE ESGOTO SANITÁRIO OU VENTILAÇÃO. AF_12/2014</v>
          </cell>
          <cell r="C3663" t="str">
            <v>UN</v>
          </cell>
          <cell r="D3663" t="str">
            <v>9,79</v>
          </cell>
        </row>
        <row r="3664">
          <cell r="A3664">
            <v>89822</v>
          </cell>
          <cell r="B3664" t="str">
            <v>LUVA, CPVC, SOLDÁVEL, DN 42MM, INSTALADO EM PRUMADA DE ÁGUA  FORNECIMENTO E INSTALAÇÃO. AF_12/2014</v>
          </cell>
          <cell r="C3664" t="str">
            <v>UN</v>
          </cell>
          <cell r="D3664" t="str">
            <v>14,93</v>
          </cell>
        </row>
        <row r="3665">
          <cell r="A3665">
            <v>89823</v>
          </cell>
          <cell r="B3665" t="str">
            <v>LUVA DE CORRER, PVC, SERIE NORMAL, ESGOTO PREDIAL, DN 100 MM, JUNTA ELÁSTICA, FORNECIDO E INSTALADO EM PRUMADA DE ESGOTO SANITÁRIO OU VENTILAÇÃO. AF_12/2014</v>
          </cell>
          <cell r="C3665" t="str">
            <v>UN</v>
          </cell>
          <cell r="D3665" t="str">
            <v>15,82</v>
          </cell>
        </row>
        <row r="3666">
          <cell r="A3666">
            <v>89824</v>
          </cell>
          <cell r="B3666" t="str">
            <v>LUVA DE CORRER, CPVC, SOLDÁVEL, DN 42MM, INSTALADO EM PRUMADA DE ÁGUA  FORNECIMENTO E INSTALAÇÃO. AF_12/2014</v>
          </cell>
          <cell r="C3666" t="str">
            <v>UN</v>
          </cell>
          <cell r="D3666" t="str">
            <v>26,41</v>
          </cell>
        </row>
        <row r="3667">
          <cell r="A3667">
            <v>89825</v>
          </cell>
          <cell r="B3667" t="str">
            <v>TE, PVC, SERIE NORMAL, ESGOTO PREDIAL, DN 50 X 50 MM, JUNTA ELÁSTICA, FORNECIDO E INSTALADO EM PRUMADA DE ESGOTO SANITÁRIO OU VENTILAÇÃO. AF_12/2014</v>
          </cell>
          <cell r="C3667" t="str">
            <v>UN</v>
          </cell>
          <cell r="D3667" t="str">
            <v>9,87</v>
          </cell>
        </row>
        <row r="3668">
          <cell r="A3668">
            <v>89826</v>
          </cell>
          <cell r="B3668" t="str">
            <v>LUVA DE TRANSIÇÃO, CPVC, SOLDÁVEL, DN42MM X 1.1/2, INSTALADO EM PRUMADA DE ÁGUA  FORNECIMENTO E INSTALAÇÃO. AF_12/2014</v>
          </cell>
          <cell r="C3668" t="str">
            <v>UN</v>
          </cell>
          <cell r="D3668" t="str">
            <v>115,79</v>
          </cell>
        </row>
        <row r="3669">
          <cell r="A3669">
            <v>89827</v>
          </cell>
          <cell r="B3669" t="str">
            <v>JUNÇÃO SIMPLES, PVC, SERIE NORMAL, ESGOTO PREDIAL, DN 50 X 50 MM, JUNTA ELÁSTICA, FORNECIDO E INSTALADO EM PRUMADA DE ESGOTO SANITÁRIO OU VENTILAÇÃO. AF_12/2014</v>
          </cell>
          <cell r="C3669" t="str">
            <v>UN</v>
          </cell>
          <cell r="D3669" t="str">
            <v>10,87</v>
          </cell>
        </row>
        <row r="3670">
          <cell r="A3670">
            <v>89828</v>
          </cell>
          <cell r="B3670" t="str">
            <v>UNIÃO, CPVC, SOLDÁVEL, DN42MM, INSTALADO EM PRUMADA DE ÁGUA  FORNECIMENTO E INSTALAÇÃO. AF_12/2014</v>
          </cell>
          <cell r="C3670" t="str">
            <v>UN</v>
          </cell>
          <cell r="D3670" t="str">
            <v>40,58</v>
          </cell>
        </row>
        <row r="3671">
          <cell r="A3671">
            <v>89829</v>
          </cell>
          <cell r="B3671" t="str">
            <v>TE, PVC, SERIE NORMAL, ESGOTO PREDIAL, DN 75 X 75 MM, JUNTA ELÁSTICA, FORNECIDO E INSTALADO EM PRUMADA DE ESGOTO SANITÁRIO OU VENTILAÇÃO. AF_12/2014</v>
          </cell>
          <cell r="C3671" t="str">
            <v>UN</v>
          </cell>
          <cell r="D3671" t="str">
            <v>17,15</v>
          </cell>
        </row>
        <row r="3672">
          <cell r="A3672">
            <v>89830</v>
          </cell>
          <cell r="B3672" t="str">
            <v>JUNÇÃO SIMPLES, PVC, SERIE NORMAL, ESGOTO PREDIAL, DN 75 X 75 MM, JUNTA ELÁSTICA, FORNECIDO E INSTALADO EM PRUMADA DE ESGOTO SANITÁRIO OU VENTILAÇÃO. AF_12/2014</v>
          </cell>
          <cell r="C3672" t="str">
            <v>UN</v>
          </cell>
          <cell r="D3672" t="str">
            <v>18,53</v>
          </cell>
        </row>
        <row r="3673">
          <cell r="A3673">
            <v>89831</v>
          </cell>
          <cell r="B3673" t="str">
            <v>CONECTOR, CPVC, SOLDÁVEL, DN 42MM X 1.1/2, INSTALADO EM PRUMADA DE ÁGUA  FORNECIMENTO E INSTALAÇÃO. AF_12/2014</v>
          </cell>
          <cell r="C3673" t="str">
            <v>UN</v>
          </cell>
          <cell r="D3673" t="str">
            <v>138,58</v>
          </cell>
        </row>
        <row r="3674">
          <cell r="A3674">
            <v>89832</v>
          </cell>
          <cell r="B3674" t="str">
            <v>BUCHA DE REDUÇÃO, CPVC, SOLDÁVEL, DN 42MM X 22MM, INSTALADO EM RAMAL DE DISTRIBUIÇÃO DE ÁGUA - FORNECIMENTO E INSTALAÇÃO. AF_12/2014</v>
          </cell>
          <cell r="C3674" t="str">
            <v>UN</v>
          </cell>
          <cell r="D3674" t="str">
            <v>27,72</v>
          </cell>
        </row>
        <row r="3675">
          <cell r="A3675">
            <v>89833</v>
          </cell>
          <cell r="B3675" t="str">
            <v>TE, PVC, SERIE NORMAL, ESGOTO PREDIAL, DN 100 X 100 MM, JUNTA ELÁSTICA, FORNECIDO E INSTALADO EM PRUMADA DE ESGOTO SANITÁRIO OU VENTILAÇÃO. AF_12/2014</v>
          </cell>
          <cell r="C3675" t="str">
            <v>UN</v>
          </cell>
          <cell r="D3675" t="str">
            <v>21,47</v>
          </cell>
        </row>
        <row r="3676">
          <cell r="A3676">
            <v>89834</v>
          </cell>
          <cell r="B3676" t="str">
            <v>JUNÇÃO SIMPLES, PVC, SERIE NORMAL, ESGOTO PREDIAL, DN 100 X 100 MM, JUNTA ELÁSTICA, FORNECIDO E INSTALADO EM PRUMADA DE ESGOTO SANITÁRIO OU VENTILAÇÃO. AF_12/2014</v>
          </cell>
          <cell r="C3676" t="str">
            <v>UN</v>
          </cell>
          <cell r="D3676" t="str">
            <v>24,70</v>
          </cell>
        </row>
        <row r="3677">
          <cell r="A3677">
            <v>89835</v>
          </cell>
          <cell r="B3677" t="str">
            <v>LUVA, CPVC, SOLDÁVEL, DN 54MM, INSTALADO EM PRUMADA DE ÁGUA  FORNECIMENTO E INSTALAÇÃO. AF_12/2014</v>
          </cell>
          <cell r="C3677" t="str">
            <v>UN</v>
          </cell>
          <cell r="D3677" t="str">
            <v>27,14</v>
          </cell>
        </row>
        <row r="3678">
          <cell r="A3678">
            <v>89836</v>
          </cell>
          <cell r="B3678" t="str">
            <v>LUVA DE TRANSIÇÃO, CPVC, SOLDÁVEL, DN 54MM X 2, INSTALADO EM PRUMADA DE ÁGUA  FORNECIMENTO E INSTALAÇÃO. AF_12/2014</v>
          </cell>
          <cell r="C3678" t="str">
            <v>UN</v>
          </cell>
          <cell r="D3678" t="str">
            <v>187,33</v>
          </cell>
        </row>
        <row r="3679">
          <cell r="A3679">
            <v>89837</v>
          </cell>
          <cell r="B3679" t="str">
            <v>UNIÃO, CPVC, SOLDÁVEL, DN 54MM, INSTALADO EM PRUMADA DE ÁGUA  FORNECIMENTO E INSTALAÇÃO. AF_12/2014</v>
          </cell>
          <cell r="C3679" t="str">
            <v>UN</v>
          </cell>
          <cell r="D3679" t="str">
            <v>92,87</v>
          </cell>
        </row>
        <row r="3680">
          <cell r="A3680">
            <v>89838</v>
          </cell>
          <cell r="B3680" t="str">
            <v>LUVA, CPVC, SOLDÁVEL, DN 73MM, INSTALADO EM PRUMADA DE ÁGUA  FORNECIMENTO E INSTALAÇÃO. AF_12/2014</v>
          </cell>
          <cell r="C3680" t="str">
            <v>UN</v>
          </cell>
          <cell r="D3680" t="str">
            <v>101,36</v>
          </cell>
        </row>
        <row r="3681">
          <cell r="A3681">
            <v>89839</v>
          </cell>
          <cell r="B3681" t="str">
            <v>UNIÃO, CPVC, SOLDÁVEL, DN 73MM, INSTALADO EM PRUMADA DE ÁGUA  FORNECIMENTO E INSTALAÇÃO. AF_12/2014</v>
          </cell>
          <cell r="C3681" t="str">
            <v>UN</v>
          </cell>
          <cell r="D3681" t="str">
            <v>134,52</v>
          </cell>
        </row>
        <row r="3682">
          <cell r="A3682">
            <v>89840</v>
          </cell>
          <cell r="B3682" t="str">
            <v>LUVA, CPVC, SOLDÁVEL, DN 89MM, INSTALADO EM PRUMADA DE ÁGUA  FORNECIMENTO E INSTALAÇÃO. AF_12/2014</v>
          </cell>
          <cell r="C3682" t="str">
            <v>UN</v>
          </cell>
          <cell r="D3682" t="str">
            <v>116,23</v>
          </cell>
        </row>
        <row r="3683">
          <cell r="A3683">
            <v>89841</v>
          </cell>
          <cell r="B3683" t="str">
            <v>UNIÃO, CPVC, SOLDÁVEL, DN 89MM, INSTALADO EM PRUMADA DE ÁGUA  FORNECIMENTO E INSTALAÇÃO. AF_12/2014</v>
          </cell>
          <cell r="C3683" t="str">
            <v>UN</v>
          </cell>
          <cell r="D3683" t="str">
            <v>197,43</v>
          </cell>
        </row>
        <row r="3684">
          <cell r="A3684">
            <v>89842</v>
          </cell>
          <cell r="B3684" t="str">
            <v>TÊ, CPVC, SOLDÁVEL, DN 35MM, INSTALADO EM PRUMADA DE ÁGUA  FORNECIMENTO E INSTALAÇÃO. AF_12/2014</v>
          </cell>
          <cell r="C3684" t="str">
            <v>UN</v>
          </cell>
          <cell r="D3684" t="str">
            <v>31,18</v>
          </cell>
        </row>
        <row r="3685">
          <cell r="A3685">
            <v>89844</v>
          </cell>
          <cell r="B3685" t="str">
            <v>TE, CPVC, SOLDÁVEL, DN  42MM, INSTALADO EM PRUMADA DE ÁGUA  FORNECIMENTO E INSTALAÇÃO. AF_12/2014</v>
          </cell>
          <cell r="C3685" t="str">
            <v>UN</v>
          </cell>
          <cell r="D3685" t="str">
            <v>39,80</v>
          </cell>
        </row>
        <row r="3686">
          <cell r="A3686">
            <v>89845</v>
          </cell>
          <cell r="B3686" t="str">
            <v>TÊ, CPVC, SOLDÁVEL, DN 54 MM, INSTALADO EM PRUMADA DE ÁGUA  FORNECIMENTO E INSTALAÇÃO. AF_12/2014</v>
          </cell>
          <cell r="C3686" t="str">
            <v>UN</v>
          </cell>
          <cell r="D3686" t="str">
            <v>62,11</v>
          </cell>
        </row>
        <row r="3687">
          <cell r="A3687">
            <v>89846</v>
          </cell>
          <cell r="B3687" t="str">
            <v>TÊ, CPVC, SOLDÁVEL, DN 73MM, INSTALADO EM PRUMADA DE ÁGUA  FORNECIMENTO E INSTALAÇÃO. AF_12/2014</v>
          </cell>
          <cell r="C3687" t="str">
            <v>UN</v>
          </cell>
          <cell r="D3687" t="str">
            <v>140,98</v>
          </cell>
        </row>
        <row r="3688">
          <cell r="A3688">
            <v>89847</v>
          </cell>
          <cell r="B3688" t="str">
            <v>TÊ, CPVC, SOLDÁVEL, DN 89MM, INSTALADO EM PRUMADA DE ÁGUA  FORNECIMENTO E INSTALAÇÃO. AF_12/2014</v>
          </cell>
          <cell r="C3688" t="str">
            <v>UN</v>
          </cell>
          <cell r="D3688" t="str">
            <v>172,80</v>
          </cell>
        </row>
        <row r="3689">
          <cell r="A3689">
            <v>89850</v>
          </cell>
          <cell r="B3689" t="str">
            <v>JOELHO 90 GRAUS, PVC, SERIE NORMAL, ESGOTO PREDIAL, DN 100 MM, JUNTA ELÁSTICA, FORNECIDO E INSTALADO EM SUBCOLETOR AÉREO DE ESGOTO SANITÁRIO. AF_12/2014</v>
          </cell>
          <cell r="C3689" t="str">
            <v>UN</v>
          </cell>
          <cell r="D3689" t="str">
            <v>15,95</v>
          </cell>
        </row>
        <row r="3690">
          <cell r="A3690">
            <v>89851</v>
          </cell>
          <cell r="B3690" t="str">
            <v>JOELHO 45 GRAUS, PVC, SERIE NORMAL, ESGOTO PREDIAL, DN 100 MM, JUNTA ELÁSTICA, FORNECIDO E INSTALADO EM SUBCOLETOR AÉREO DE ESGOTO SANITÁRIO. AF_12/2014</v>
          </cell>
          <cell r="C3690" t="str">
            <v>UN</v>
          </cell>
          <cell r="D3690" t="str">
            <v>15,92</v>
          </cell>
        </row>
        <row r="3691">
          <cell r="A3691">
            <v>89852</v>
          </cell>
          <cell r="B3691" t="str">
            <v>CURVA CURTA 90 GRAUS, PVC, SERIE NORMAL, ESGOTO PREDIAL, DN 100 MM, JUNTA ELÁSTICA, FORNECIDO E INSTALADO EM SUBCOLETOR AÉREO DE ESGOTO SANITÁRIO. AF_12/2014</v>
          </cell>
          <cell r="C3691" t="str">
            <v>UN</v>
          </cell>
          <cell r="D3691" t="str">
            <v>23,76</v>
          </cell>
        </row>
        <row r="3692">
          <cell r="A3692">
            <v>89853</v>
          </cell>
          <cell r="B3692" t="str">
            <v>CURVA LONGA 90 GRAUS, PVC, SERIE NORMAL, ESGOTO PREDIAL, DN 100 MM, JUNTA ELÁSTICA, FORNECIDO E INSTALADO EM SUBCOLETOR AÉREO DE ESGOTO SANITÁRIO. AF_12/2014</v>
          </cell>
          <cell r="C3692" t="str">
            <v>UN</v>
          </cell>
          <cell r="D3692" t="str">
            <v>37,62</v>
          </cell>
        </row>
        <row r="3693">
          <cell r="A3693">
            <v>89854</v>
          </cell>
          <cell r="B3693" t="str">
            <v>JOELHO 90 GRAUS, PVC, SERIE NORMAL, ESGOTO PREDIAL, DN 150 MM, JUNTA ELÁSTICA, FORNECIDO E INSTALADO EM SUBCOLETOR AÉREO DE ESGOTO SANITÁRIO. AF_12/2014</v>
          </cell>
          <cell r="C3693" t="str">
            <v>UN</v>
          </cell>
          <cell r="D3693" t="str">
            <v>51,06</v>
          </cell>
        </row>
        <row r="3694">
          <cell r="A3694">
            <v>89855</v>
          </cell>
          <cell r="B3694" t="str">
            <v>JOELHO 45 GRAUS, PVC, SERIE NORMAL, ESGOTO PREDIAL, DN 150 MM, JUNTA ELÁSTICA, FORNECIDO E INSTALADO EM SUBCOLETOR AÉREO DE ESGOTO SANITÁRIO. AF_12/2014</v>
          </cell>
          <cell r="C3694" t="str">
            <v>UN</v>
          </cell>
          <cell r="D3694" t="str">
            <v>53,85</v>
          </cell>
        </row>
        <row r="3695">
          <cell r="A3695">
            <v>89856</v>
          </cell>
          <cell r="B3695" t="str">
            <v>LUVA SIMPLES, PVC, SERIE NORMAL, ESGOTO PREDIAL, DN 100 MM, JUNTA ELÁSTICA, FORNECIDO E INSTALADO EM SUBCOLETOR AÉREO DE ESGOTO SANITÁRIO. AF_12/2014</v>
          </cell>
          <cell r="C3695" t="str">
            <v>UN</v>
          </cell>
          <cell r="D3695" t="str">
            <v>12,30</v>
          </cell>
        </row>
        <row r="3696">
          <cell r="A3696">
            <v>89857</v>
          </cell>
          <cell r="B3696" t="str">
            <v>LUVA DE CORRER, PVC, SERIE NORMAL, ESGOTO PREDIAL, DN 100 MM, JUNTA ELÁSTICA, FORNECIDO E INSTALADO EM SUBCOLETOR AÉREO DE ESGOTO SANITÁRIO. AF_12/2014</v>
          </cell>
          <cell r="C3696" t="str">
            <v>UN</v>
          </cell>
          <cell r="D3696" t="str">
            <v>18,33</v>
          </cell>
        </row>
        <row r="3697">
          <cell r="A3697">
            <v>89859</v>
          </cell>
          <cell r="B3697" t="str">
            <v>LUVA DE CORRER, PVC, SERIE NORMAL, ESGOTO PREDIAL, DN 150 MM, JUNTA ELÁSTICA, FORNECIDO E INSTALADO EM SUBCOLETOR AÉREO DE ESGOTO SANITÁRIO. AF_12/2014</v>
          </cell>
          <cell r="C3697" t="str">
            <v>UN</v>
          </cell>
          <cell r="D3697" t="str">
            <v>54,15</v>
          </cell>
        </row>
        <row r="3698">
          <cell r="A3698">
            <v>89860</v>
          </cell>
          <cell r="B3698" t="str">
            <v>TE, PVC, SERIE NORMAL, ESGOTO PREDIAL, DN 100 X 100 MM, JUNTA ELÁSTICA, FORNECIDO E INSTALADO EM SUBCOLETOR AÉREO DE ESGOTO SANITÁRIO. AF_12/2014</v>
          </cell>
          <cell r="C3698" t="str">
            <v>UN</v>
          </cell>
          <cell r="D3698" t="str">
            <v>26,50</v>
          </cell>
        </row>
        <row r="3699">
          <cell r="A3699">
            <v>89861</v>
          </cell>
          <cell r="B3699" t="str">
            <v>JUNÇÃO SIMPLES, PVC, SERIE NORMAL, ESGOTO PREDIAL, DN 100 X 100 MM, JUNTA ELÁSTICA, FORNECIDO E INSTALADO EM SUBCOLETOR AÉREO DE ESGOTO SANITÁRIO. AF_12/2014</v>
          </cell>
          <cell r="C3699" t="str">
            <v>UN</v>
          </cell>
          <cell r="D3699" t="str">
            <v>29,73</v>
          </cell>
        </row>
        <row r="3700">
          <cell r="A3700">
            <v>89862</v>
          </cell>
          <cell r="B3700" t="str">
            <v>TE, PVC, SERIE NORMAL, ESGOTO PREDIAL, DN 150 X 150 MM, JUNTA ELÁSTICA, FORNECIDO E INSTALADO EM SUBCOLETOR AÉREO DE ESGOTO SANITÁRIO. AF_12/2014</v>
          </cell>
          <cell r="C3700" t="str">
            <v>UN</v>
          </cell>
          <cell r="D3700" t="str">
            <v>59,00</v>
          </cell>
        </row>
        <row r="3701">
          <cell r="A3701">
            <v>89863</v>
          </cell>
          <cell r="B3701" t="str">
            <v>JUNÇÃO SIMPLES, PVC, SERIE NORMAL, ESGOTO PREDIAL, DN 150 X 150 MM, JUNTA ELÁSTICA, FORNECIDO E INSTALADO EM SUBCOLETOR AÉREO DE ESGOTO SANITÁRIO. AF_12/2014</v>
          </cell>
          <cell r="C3701" t="str">
            <v>UN</v>
          </cell>
          <cell r="D3701" t="str">
            <v>112,95</v>
          </cell>
        </row>
        <row r="3702">
          <cell r="A3702">
            <v>89866</v>
          </cell>
          <cell r="B3702" t="str">
            <v>JOELHO 90 GRAUS, PVC, SOLDÁVEL, DN 25MM, INSTALADO EM DRENO DE AR-CONDICIONADO - FORNECIMENTO E INSTALAÇÃO. AF_12/2014</v>
          </cell>
          <cell r="C3702" t="str">
            <v>UN</v>
          </cell>
          <cell r="D3702" t="str">
            <v>3,36</v>
          </cell>
        </row>
        <row r="3703">
          <cell r="A3703">
            <v>89867</v>
          </cell>
          <cell r="B3703" t="str">
            <v>JOELHO 45 GRAUS, PVC, SOLDÁVEL, DN 25MM, INSTALADO EM DRENO DE AR-CONDICIONADO - FORNECIMENTO E INSTALAÇÃO. AF_12/2014</v>
          </cell>
          <cell r="C3703" t="str">
            <v>UN</v>
          </cell>
          <cell r="D3703" t="str">
            <v>3,87</v>
          </cell>
        </row>
        <row r="3704">
          <cell r="A3704">
            <v>89868</v>
          </cell>
          <cell r="B3704" t="str">
            <v>LUVA, PVC, SOLDÁVEL, DN 25MM, INSTALADO EM DRENO DE AR-CONDICIONADO - FORNECIMENTO E INSTALAÇÃO. AF_12/2014</v>
          </cell>
          <cell r="C3704" t="str">
            <v>UN</v>
          </cell>
          <cell r="D3704" t="str">
            <v>2,46</v>
          </cell>
        </row>
        <row r="3705">
          <cell r="A3705">
            <v>89869</v>
          </cell>
          <cell r="B3705" t="str">
            <v>TE, PVC, SOLDÁVEL, DN 25MM, INSTALADO EM DRENO DE AR-CONDICIONADO - FORNECIMENTO E INSTALAÇÃO. AF_12/2014</v>
          </cell>
          <cell r="C3705" t="str">
            <v>UN</v>
          </cell>
          <cell r="D3705" t="str">
            <v>5,27</v>
          </cell>
        </row>
        <row r="3706">
          <cell r="A3706">
            <v>89979</v>
          </cell>
          <cell r="B3706" t="str">
            <v>LUVA COM BUCHA DE LATÃO, PVC, SOLDÁVEL, DN 32MM X 1 , INSTALADO EM RAMAL OU SUB-RAMAL DE ÁGUA   FORNECIMENTO E INSTALAÇÃO. AF_12/2014</v>
          </cell>
          <cell r="C3706" t="str">
            <v>UN</v>
          </cell>
          <cell r="D3706" t="str">
            <v>17,03</v>
          </cell>
        </row>
        <row r="3707">
          <cell r="A3707">
            <v>89980</v>
          </cell>
          <cell r="B3707" t="str">
            <v>LUVA COM BUCHA DE LATÃO, PVC, SOLDÁVEL, DN 25MM X 3/4, INSTALADO EM PRUMADA DE ÁGUA - FORNECIMENTO E INSTALAÇÃO. AF_12/2014</v>
          </cell>
          <cell r="C3707" t="str">
            <v>UN</v>
          </cell>
          <cell r="D3707" t="str">
            <v>6,44</v>
          </cell>
        </row>
        <row r="3708">
          <cell r="A3708">
            <v>89981</v>
          </cell>
          <cell r="B3708" t="str">
            <v>LUVA SOLDÁVEL E COM BUCHA DE LATÃO, PVC, SOLDÁVEL, DN 32MM X 1 , INSTALADO EM PRUMADA DE ÁGUA   FORNECIMENTO E INSTALAÇÃO. AF_12/2014</v>
          </cell>
          <cell r="C3708" t="str">
            <v>UN</v>
          </cell>
          <cell r="D3708" t="str">
            <v>14,76</v>
          </cell>
        </row>
        <row r="3709">
          <cell r="A3709">
            <v>90373</v>
          </cell>
          <cell r="B3709" t="str">
            <v>JOELHO 90 GRAUS COM BUCHA DE LATÃO, PVC, SOLDÁVEL, DN 25MM, X 1/2 INSTALADO EM RAMAL OU SUB-RAMAL DE ÁGUA - FORNECIMENTO E INSTALAÇÃO. AF_12/2014</v>
          </cell>
          <cell r="C3709" t="str">
            <v>UN</v>
          </cell>
          <cell r="D3709" t="str">
            <v>9,53</v>
          </cell>
        </row>
        <row r="3710">
          <cell r="A3710">
            <v>90374</v>
          </cell>
          <cell r="B3710" t="str">
            <v>TÊ COM BUCHA DE LATÃO NA BOLSA CENTRAL, PVC, SOLDÁVEL, DN 25MM X 3/4, INSTALADO EM RAMAL OU SUB-RAMAL DE ÁGUA - FORNECIMENTO E INSTALAÇÃO. AF_03/2015</v>
          </cell>
          <cell r="C3710" t="str">
            <v>UN</v>
          </cell>
          <cell r="D3710" t="str">
            <v>14,78</v>
          </cell>
        </row>
        <row r="3711">
          <cell r="A3711">
            <v>90375</v>
          </cell>
          <cell r="B3711" t="str">
            <v>BUCHA DE REDUÇÃO, PVC, SOLDÁVEL, DN 40MM X 32MM, INSTALADO EM RAMAL OU SUB-RAMAL DE ÁGUA - FORNECIMENTO E INSTALAÇÃO. AF_03/2015</v>
          </cell>
          <cell r="C3711" t="str">
            <v>UN</v>
          </cell>
          <cell r="D3711" t="str">
            <v>5,99</v>
          </cell>
        </row>
        <row r="3712">
          <cell r="A3712">
            <v>92287</v>
          </cell>
          <cell r="B3712" t="str">
            <v>COTOVELO EM COBRE, DN 22 MM, 90 GRAUS, SEM ANEL DE SOLDA, INSTALADO EM PRUMADA   FORNECIMENTO E INSTALAÇÃO. AF_12/2015</v>
          </cell>
          <cell r="C3712" t="str">
            <v>UN</v>
          </cell>
          <cell r="D3712" t="str">
            <v>12,02</v>
          </cell>
        </row>
        <row r="3713">
          <cell r="A3713">
            <v>92288</v>
          </cell>
          <cell r="B3713" t="str">
            <v>COTOVELO EM COBRE, DN 28 MM, 90 GRAUS, SEM ANEL DE SOLDA, INSTALADO EM PRUMADA  FORNECIMENTO E INSTALAÇÃO. AF_12/2015</v>
          </cell>
          <cell r="C3713" t="str">
            <v>UN</v>
          </cell>
          <cell r="D3713" t="str">
            <v>18,58</v>
          </cell>
        </row>
        <row r="3714">
          <cell r="A3714">
            <v>92289</v>
          </cell>
          <cell r="B3714" t="str">
            <v>COTOVELO EM COBRE, DN 35 MM, 90 GRAUS, SEM ANEL DE SOLDA, INSTALADO EM PRUMADA  FORNECIMENTO E INSTALAÇÃO. AF_12/2015</v>
          </cell>
          <cell r="C3714" t="str">
            <v>UN</v>
          </cell>
          <cell r="D3714" t="str">
            <v>32,64</v>
          </cell>
        </row>
        <row r="3715">
          <cell r="A3715">
            <v>92290</v>
          </cell>
          <cell r="B3715" t="str">
            <v>COTOVELO EM COBRE, DN 42 MM, 90 GRAUS, SEM ANEL DE SOLDA, INSTALADO EM PRUMADA  FORNECIMENTO E INSTALAÇÃO. AF_12/2015</v>
          </cell>
          <cell r="C3715" t="str">
            <v>UN</v>
          </cell>
          <cell r="D3715" t="str">
            <v>49,64</v>
          </cell>
        </row>
        <row r="3716">
          <cell r="A3716">
            <v>92291</v>
          </cell>
          <cell r="B3716" t="str">
            <v>COTOVELO EM COBRE, DN 54 MM, 90 GRAUS, SEM ANEL DE SOLDA, INSTALADO EM PRUMADA  FORNECIMENTO E INSTALAÇÃO. AF_12/2015</v>
          </cell>
          <cell r="C3716" t="str">
            <v>UN</v>
          </cell>
          <cell r="D3716" t="str">
            <v>76,10</v>
          </cell>
        </row>
        <row r="3717">
          <cell r="A3717">
            <v>92292</v>
          </cell>
          <cell r="B3717" t="str">
            <v>COTOVELO EM COBRE, DN 66 MM, 90 GRAUS, SEM ANEL DE SOLDA, INSTALADO EM PRUMADA  FORNECIMENTO E INSTALAÇÃO. AF_12/2015</v>
          </cell>
          <cell r="C3717" t="str">
            <v>UN</v>
          </cell>
          <cell r="D3717" t="str">
            <v>237,99</v>
          </cell>
        </row>
        <row r="3718">
          <cell r="A3718">
            <v>92293</v>
          </cell>
          <cell r="B3718" t="str">
            <v>LUVA EM COBRE, DN 22 MM, SEM ANEL DE SOLDA, INSTALADO EM PRUMADA  FORNECIMENTO E INSTALAÇÃO. AF_12/2015</v>
          </cell>
          <cell r="C3718" t="str">
            <v>UN</v>
          </cell>
          <cell r="D3718" t="str">
            <v>6,91</v>
          </cell>
        </row>
        <row r="3719">
          <cell r="A3719">
            <v>92294</v>
          </cell>
          <cell r="B3719" t="str">
            <v>LUVA EM COBRE, DN 28 MM, SEM ANEL DE SOLDA, INSTALADO EM PRUMADA  FORNECIMENTO E INSTALAÇÃO. AF_12/2015</v>
          </cell>
          <cell r="C3719" t="str">
            <v>UN</v>
          </cell>
          <cell r="D3719" t="str">
            <v>11,39</v>
          </cell>
        </row>
        <row r="3720">
          <cell r="A3720">
            <v>92295</v>
          </cell>
          <cell r="B3720" t="str">
            <v>LUVA EM COBRE, DN 35 MM, SEM ANEL DE SOLDA, INSTALADO EM PRUMADA  FORNECIMENTO E INSTALAÇÃO. AF_12/2015</v>
          </cell>
          <cell r="C3720" t="str">
            <v>UN</v>
          </cell>
          <cell r="D3720" t="str">
            <v>21,25</v>
          </cell>
        </row>
        <row r="3721">
          <cell r="A3721">
            <v>92296</v>
          </cell>
          <cell r="B3721" t="str">
            <v>LUVA EM COBRE, DN 42 MM, SEM ANEL DE SOLDA, INSTALADO EM PRUMADA  FORNECIMENTO E INSTALAÇÃO. AF_12/2015</v>
          </cell>
          <cell r="C3721" t="str">
            <v>UN</v>
          </cell>
          <cell r="D3721" t="str">
            <v>28,33</v>
          </cell>
        </row>
        <row r="3722">
          <cell r="A3722">
            <v>92297</v>
          </cell>
          <cell r="B3722" t="str">
            <v>LUVA EM COBRE, DN 54 MM, SEM ANEL DE SOLDA, INSTALADO EM PRUMADA  FORNECIMENTO E INSTALAÇÃO. AF_12/2015</v>
          </cell>
          <cell r="C3722" t="str">
            <v>UN</v>
          </cell>
          <cell r="D3722" t="str">
            <v>43,81</v>
          </cell>
        </row>
        <row r="3723">
          <cell r="A3723">
            <v>92298</v>
          </cell>
          <cell r="B3723" t="str">
            <v>LUVA EM COBRE, DN 66 MM, SEM ANEL DE SOLDA, INSTALADO EM PRUMADA  FORNECIMENTO E INSTALAÇÃO. AF_12/2015</v>
          </cell>
          <cell r="C3723" t="str">
            <v>UN</v>
          </cell>
          <cell r="D3723" t="str">
            <v>123,17</v>
          </cell>
        </row>
        <row r="3724">
          <cell r="A3724">
            <v>92299</v>
          </cell>
          <cell r="B3724" t="str">
            <v>TE EM COBRE, DN 22 MM, SEM ANEL DE SOLDA, INSTALADO EM PRUMADA  FORNECIMENTO E INSTALAÇÃO. AF_12/2015</v>
          </cell>
          <cell r="C3724" t="str">
            <v>UN</v>
          </cell>
          <cell r="D3724" t="str">
            <v>15,86</v>
          </cell>
        </row>
        <row r="3725">
          <cell r="A3725">
            <v>92300</v>
          </cell>
          <cell r="B3725" t="str">
            <v>TE EM COBRE, DN 28 MM, SEM ANEL DE SOLDA, INSTALADO EM PRUMADA  FORNECIMENTO E INSTALAÇÃO. AF_12/2015</v>
          </cell>
          <cell r="C3725" t="str">
            <v>UN</v>
          </cell>
          <cell r="D3725" t="str">
            <v>23,67</v>
          </cell>
        </row>
        <row r="3726">
          <cell r="A3726">
            <v>92301</v>
          </cell>
          <cell r="B3726" t="str">
            <v>TE EM COBRE, DN 35 MM, SEM ANEL DE SOLDA, INSTALADO EM PRUMADA  FORNECIMENTO E INSTALAÇÃO. AF_12/2015</v>
          </cell>
          <cell r="C3726" t="str">
            <v>UN</v>
          </cell>
          <cell r="D3726" t="str">
            <v>46,50</v>
          </cell>
        </row>
        <row r="3727">
          <cell r="A3727">
            <v>92302</v>
          </cell>
          <cell r="B3727" t="str">
            <v>TE EM COBRE, DN 42 MM, SEM ANEL DE SOLDA, INSTALADO EM PRUMADA  FORNECIMENTO E INSTALAÇÃO. AF_12/2015</v>
          </cell>
          <cell r="C3727" t="str">
            <v>UN</v>
          </cell>
          <cell r="D3727" t="str">
            <v>61,56</v>
          </cell>
        </row>
        <row r="3728">
          <cell r="A3728">
            <v>92303</v>
          </cell>
          <cell r="B3728" t="str">
            <v>TE EM COBRE, DN 54 MM, SEM ANEL DE SOLDA, INSTALADO EM PRUMADA  FORNECIMENTO E INSTALAÇÃO. AF_12/2015</v>
          </cell>
          <cell r="C3728" t="str">
            <v>UN</v>
          </cell>
          <cell r="D3728" t="str">
            <v>112,85</v>
          </cell>
        </row>
        <row r="3729">
          <cell r="A3729">
            <v>92304</v>
          </cell>
          <cell r="B3729" t="str">
            <v>TE EM COBRE, DN 66 MM, SEM ANEL DE SOLDA, INSTALADO EM PRUMADA  FORNECIMENTO E INSTALAÇÃO. AF_12/2015</v>
          </cell>
          <cell r="C3729" t="str">
            <v>UN</v>
          </cell>
          <cell r="D3729" t="str">
            <v>293,67</v>
          </cell>
        </row>
        <row r="3730">
          <cell r="A3730">
            <v>92311</v>
          </cell>
          <cell r="B3730" t="str">
            <v>COTOVELO EM COBRE, DN 15 MM, 90 GRAUS, SEM ANEL DE SOLDA, INSTALADO EM RAMAL DE DISTRIBUIÇÃO  FORNECIMENTO E INSTALAÇÃO. AF_12/2015</v>
          </cell>
          <cell r="C3730" t="str">
            <v>UN</v>
          </cell>
          <cell r="D3730" t="str">
            <v>8,49</v>
          </cell>
        </row>
        <row r="3731">
          <cell r="A3731">
            <v>92312</v>
          </cell>
          <cell r="B3731" t="str">
            <v>COTOVELO EM COBRE, DN 22 MM, 90 GRAUS, SEM ANEL DE SOLDA, INSTALADO EM RAMAL DE DISTRIBUIÇÃO  FORNECIMENTO E INSTALAÇÃO. AF_12/2015</v>
          </cell>
          <cell r="C3731" t="str">
            <v>UN</v>
          </cell>
          <cell r="D3731" t="str">
            <v>13,99</v>
          </cell>
        </row>
        <row r="3732">
          <cell r="A3732">
            <v>92313</v>
          </cell>
          <cell r="B3732" t="str">
            <v>COTOVELO EM COBRE, DN 28 MM, 90 GRAUS, SEM ANEL DE SOLDA, INSTALADO EM RAMAL DE DISTRIBUIÇÃO  FORNECIMENTO E INSTALAÇÃO. AF_12/2015</v>
          </cell>
          <cell r="C3732" t="str">
            <v>UN</v>
          </cell>
          <cell r="D3732" t="str">
            <v>20,53</v>
          </cell>
        </row>
        <row r="3733">
          <cell r="A3733">
            <v>92314</v>
          </cell>
          <cell r="B3733" t="str">
            <v>LUVA EM COBRE, DN 15 MM, SEM ANEL DE SOLDA, INSTALADO EM RAMAL DE DISTRIBUIÇÃO  FORNECIMENTO E INSTALAÇÃO. AF_12/2015</v>
          </cell>
          <cell r="C3733" t="str">
            <v>UN</v>
          </cell>
          <cell r="D3733" t="str">
            <v>5,50</v>
          </cell>
        </row>
        <row r="3734">
          <cell r="A3734">
            <v>92315</v>
          </cell>
          <cell r="B3734" t="str">
            <v>LUVA EM COBRE, DN 22 MM, SEM ANEL DE SOLDA, INSTALADO EM RAMAL DE DISTRIBUIÇÃO  FORNECIMENTO E INSTALAÇÃO. AF_12/2015</v>
          </cell>
          <cell r="C3734" t="str">
            <v>UN</v>
          </cell>
          <cell r="D3734" t="str">
            <v>8,24</v>
          </cell>
        </row>
        <row r="3735">
          <cell r="A3735">
            <v>92316</v>
          </cell>
          <cell r="B3735" t="str">
            <v>LUVA EM COBRE, DN 28 MM, SEM ANEL DE SOLDA, INSTALADO EM RAMAL DE DISTRIBUIÇÃO  FORNECIMENTO E INSTALAÇÃO. AF_12/2015</v>
          </cell>
          <cell r="C3735" t="str">
            <v>UN</v>
          </cell>
          <cell r="D3735" t="str">
            <v>12,72</v>
          </cell>
        </row>
        <row r="3736">
          <cell r="A3736">
            <v>92317</v>
          </cell>
          <cell r="B3736" t="str">
            <v>TE EM COBRE, DN 15 MM, SEM ANEL DE SOLDA, INSTALADO EM RAMAL DE DISTRIBUIÇÃO  FORNECIMENTO E INSTALAÇÃO. AF_12/2015</v>
          </cell>
          <cell r="C3736" t="str">
            <v>UN</v>
          </cell>
          <cell r="D3736" t="str">
            <v>11,54</v>
          </cell>
        </row>
        <row r="3737">
          <cell r="A3737">
            <v>92318</v>
          </cell>
          <cell r="B3737" t="str">
            <v>TE EM COBRE, DN 22 MM, SEM ANEL DE SOLDA, INSTALADO EM RAMAL DE DISTRIBUIÇÃO  FORNECIMENTO E INSTALAÇÃO. AF_12/2015</v>
          </cell>
          <cell r="C3737" t="str">
            <v>UN</v>
          </cell>
          <cell r="D3737" t="str">
            <v>18,49</v>
          </cell>
        </row>
        <row r="3738">
          <cell r="A3738">
            <v>92319</v>
          </cell>
          <cell r="B3738" t="str">
            <v>TE EM COBRE, DN 28 MM, SEM ANEL DE SOLDA, INSTALADO EM RAMAL DE DISTRIBUIÇÃO  FORNECIMENTO E INSTALAÇÃO. AF_12/2015</v>
          </cell>
          <cell r="C3738" t="str">
            <v>UN</v>
          </cell>
          <cell r="D3738" t="str">
            <v>26,30</v>
          </cell>
        </row>
        <row r="3739">
          <cell r="A3739">
            <v>92326</v>
          </cell>
          <cell r="B3739" t="str">
            <v>COTOVELO EM COBRE, DN 15 MM, 90 GRAUS, SEM ANEL DE SOLDA, INSTALADO EM RAMAL E SUB-RAMAL  FORNECIMENTO E INSTALAÇÃO. AF_12/2015</v>
          </cell>
          <cell r="C3739" t="str">
            <v>UN</v>
          </cell>
          <cell r="D3739" t="str">
            <v>9,46</v>
          </cell>
        </row>
        <row r="3740">
          <cell r="A3740">
            <v>92327</v>
          </cell>
          <cell r="B3740" t="str">
            <v>COTOVELO EM COBRE, DN 22 MM, 90 GRAUS, SEM ANEL DE SOLDA, INSTALADO EM RAMAL E SUB-RAMAL  FORNECIMENTO E INSTALAÇÃO. AF_12/2015</v>
          </cell>
          <cell r="C3740" t="str">
            <v>UN</v>
          </cell>
          <cell r="D3740" t="str">
            <v>15,80</v>
          </cell>
        </row>
        <row r="3741">
          <cell r="A3741">
            <v>92328</v>
          </cell>
          <cell r="B3741" t="str">
            <v>COTOVELO EM COBRE, DN 28 MM, 90 GRAUS, SEM ANEL DE SOLDA, INSTALADO EM RAMAL E SUB-RAMAL  FORNECIMENTO E INSTALAÇÃO. AF_12/2015</v>
          </cell>
          <cell r="C3741" t="str">
            <v>UN</v>
          </cell>
          <cell r="D3741" t="str">
            <v>23,76</v>
          </cell>
        </row>
        <row r="3742">
          <cell r="A3742">
            <v>92329</v>
          </cell>
          <cell r="B3742" t="str">
            <v>LUVA EM COBRE, DN 15 MM, SEM ANEL DE SOLDA, INSTALADO EM RAMAL E SUB-RAMAL  FORNECIMENTO E INSTALAÇÃO. AF_12/2015</v>
          </cell>
          <cell r="C3742" t="str">
            <v>UN</v>
          </cell>
          <cell r="D3742" t="str">
            <v>5,64</v>
          </cell>
        </row>
        <row r="3743">
          <cell r="A3743">
            <v>92330</v>
          </cell>
          <cell r="B3743" t="str">
            <v>LUVA EM COBRE, DN 22 MM, SEM ANEL DE SOLDA, INSTALADO EM RAMAL E SUB-RAMAL  FORNECIMENTO E INSTALAÇÃO. AF_12/2015</v>
          </cell>
          <cell r="C3743" t="str">
            <v>UN</v>
          </cell>
          <cell r="D3743" t="str">
            <v>9,43</v>
          </cell>
        </row>
        <row r="3744">
          <cell r="A3744">
            <v>92331</v>
          </cell>
          <cell r="B3744" t="str">
            <v>LUVA EM COBRE, DN 28 MM, SEM ANEL DE SOLDA, INSTALADO EM RAMAL E SUB-RAMAL  FORNECIMENTO E INSTALAÇÃO. AF_12/2015</v>
          </cell>
          <cell r="C3744" t="str">
            <v>UN</v>
          </cell>
          <cell r="D3744" t="str">
            <v>14,88</v>
          </cell>
        </row>
        <row r="3745">
          <cell r="A3745">
            <v>92332</v>
          </cell>
          <cell r="B3745" t="str">
            <v>TE EM COBRE, DN 15 MM, SEM ANEL DE SOLDA, INSTALADO EM RAMAL E SUB-RAMAL  FORNECIMENTO E INSTALAÇÃO. AF_12/2015</v>
          </cell>
          <cell r="C3745" t="str">
            <v>UN</v>
          </cell>
          <cell r="D3745" t="str">
            <v>11,72</v>
          </cell>
        </row>
        <row r="3746">
          <cell r="A3746">
            <v>92333</v>
          </cell>
          <cell r="B3746" t="str">
            <v>TE EM COBRE, DN 22 MM, SEM ANEL DE SOLDA, INSTALADO EM RAMAL E SUB-RAMAL  FORNECIMENTO E INSTALAÇÃO. AF_12/2015</v>
          </cell>
          <cell r="C3746" t="str">
            <v>UN</v>
          </cell>
          <cell r="D3746" t="str">
            <v>20,89</v>
          </cell>
        </row>
        <row r="3747">
          <cell r="A3747">
            <v>92334</v>
          </cell>
          <cell r="B3747" t="str">
            <v>TE EM COBRE, DN 28 MM, SEM ANEL DE SOLDA, INSTALADO EM RAMAL E SUB-RAMAL  FORNECIMENTO E INSTALAÇÃO. AF_12/2015</v>
          </cell>
          <cell r="C3747" t="str">
            <v>UN</v>
          </cell>
          <cell r="D3747" t="str">
            <v>30,58</v>
          </cell>
        </row>
        <row r="3748">
          <cell r="A3748">
            <v>92344</v>
          </cell>
          <cell r="B3748" t="str">
            <v>NIPLE, EM FERRO GALVANIZADO, DN 50 (2"), CONEXÃO ROSQUEADA, INSTALADO EM PRUMADAS - FORNECIMENTO E INSTALAÇÃO. AF_12/2015</v>
          </cell>
          <cell r="C3748" t="str">
            <v>UN</v>
          </cell>
          <cell r="D3748" t="str">
            <v>39,59</v>
          </cell>
        </row>
        <row r="3749">
          <cell r="A3749">
            <v>92345</v>
          </cell>
          <cell r="B3749" t="str">
            <v>LUVA, EM FERRO GALVANIZADO, DN 50 (2"), CONEXÃO ROSQUEADA, INSTALADO EM PRUMADAS - FORNECIMENTO E INSTALAÇÃO. AF_12/2015</v>
          </cell>
          <cell r="C3749" t="str">
            <v>UN</v>
          </cell>
          <cell r="D3749" t="str">
            <v>39,57</v>
          </cell>
        </row>
        <row r="3750">
          <cell r="A3750">
            <v>92346</v>
          </cell>
          <cell r="B3750" t="str">
            <v>NIPLE, EM FERRO GALVANIZADO, DN 65 (2 1/2"), CONEXÃO ROSQUEADA, INSTALADO EM PRUMADAS - FORNECIMENTO E INSTALAÇÃO. AF_12/2015</v>
          </cell>
          <cell r="C3750" t="str">
            <v>UN</v>
          </cell>
          <cell r="D3750" t="str">
            <v>51,51</v>
          </cell>
        </row>
        <row r="3751">
          <cell r="A3751">
            <v>92347</v>
          </cell>
          <cell r="B3751" t="str">
            <v>LUVA, EM FERRO GALVANIZADO, DN 65 (2 1/2"), CONEXÃO ROSQUEADA, INSTALADO EM PRUMADAS - FORNECIMENTO E INSTALAÇÃO. AF_12/2015</v>
          </cell>
          <cell r="C3751" t="str">
            <v>UN</v>
          </cell>
          <cell r="D3751" t="str">
            <v>57,06</v>
          </cell>
        </row>
        <row r="3752">
          <cell r="A3752">
            <v>92348</v>
          </cell>
          <cell r="B3752" t="str">
            <v>NIPLE, EM FERRO GALVANIZADO, DN 80 (3"), CONEXÃO ROSQUEADA, INSTALADO EM PRUMADAS - FORNECIMENTO E INSTALAÇÃO. AF_12/2015</v>
          </cell>
          <cell r="C3752" t="str">
            <v>UN</v>
          </cell>
          <cell r="D3752" t="str">
            <v>71,56</v>
          </cell>
        </row>
        <row r="3753">
          <cell r="A3753">
            <v>92349</v>
          </cell>
          <cell r="B3753" t="str">
            <v>LUVA, EM FERRO GALVANIZADO, DN 80 (3"), CONEXÃO ROSQUEADA, INSTALADO EM PRUMADAS - FORNECIMENTO E INSTALAÇÃO. AF_12/2015</v>
          </cell>
          <cell r="C3753" t="str">
            <v>UN</v>
          </cell>
          <cell r="D3753" t="str">
            <v>76,49</v>
          </cell>
        </row>
        <row r="3754">
          <cell r="A3754">
            <v>92350</v>
          </cell>
          <cell r="B3754" t="str">
            <v>JOELHO 45 GRAUS, EM FERRO GALVANIZADO, DN 50 (2"), CONEXÃO ROSQUEADA, INSTALADO EM PRUMADAS - FORNECIMENTO E INSTALAÇÃO. AF_12/2015</v>
          </cell>
          <cell r="C3754" t="str">
            <v>UN</v>
          </cell>
          <cell r="D3754" t="str">
            <v>58,88</v>
          </cell>
        </row>
        <row r="3755">
          <cell r="A3755">
            <v>92351</v>
          </cell>
          <cell r="B3755" t="str">
            <v>JOELHO 90 GRAUS, EM FERRO GALVANIZADO, DN 50 (2"), CONEXÃO ROSQUEADA, INSTALADO EM PRUMADAS - FORNECIMENTO E INSTALAÇÃO. AF_12/2015</v>
          </cell>
          <cell r="C3755" t="str">
            <v>UN</v>
          </cell>
          <cell r="D3755" t="str">
            <v>57,65</v>
          </cell>
        </row>
        <row r="3756">
          <cell r="A3756">
            <v>92352</v>
          </cell>
          <cell r="B3756" t="str">
            <v>JOELHO 45 GRAUS, EM FERRO GALVANIZADO, DN 65 (2 1/2"), CONEXÃO ROSQUEADA, INSTALADO EM PRUMADAS - FORNECIMENTO E INSTALAÇÃO. AF_12/2015</v>
          </cell>
          <cell r="C3756" t="str">
            <v>UN</v>
          </cell>
          <cell r="D3756" t="str">
            <v>87,90</v>
          </cell>
        </row>
        <row r="3757">
          <cell r="A3757">
            <v>92353</v>
          </cell>
          <cell r="B3757" t="str">
            <v>JOELHO 90 GRAUS, EM FERRO GALVANIZADO, DN 65 (2 1/2"), CONEXÃO ROSQUEADA, INSTALADO EM PRUMADAS - FORNECIMENTO E INSTALAÇÃO. AF_12/2015</v>
          </cell>
          <cell r="C3757" t="str">
            <v>UN</v>
          </cell>
          <cell r="D3757" t="str">
            <v>82,47</v>
          </cell>
        </row>
        <row r="3758">
          <cell r="A3758">
            <v>92354</v>
          </cell>
          <cell r="B3758" t="str">
            <v>JOELHO 45 GRAUS, EM FERRO GALVANIZADO, DN 80 (3"), CONEXÃO ROSQUEADA, INSTALADO EM PRUMADAS - FORNECIMENTO E INSTALAÇÃO. AF_12/2015</v>
          </cell>
          <cell r="C3758" t="str">
            <v>UN</v>
          </cell>
          <cell r="D3758" t="str">
            <v>115,81</v>
          </cell>
        </row>
        <row r="3759">
          <cell r="A3759">
            <v>92355</v>
          </cell>
          <cell r="B3759" t="str">
            <v>JOELHO 90 GRAUS, EM FERRO GALVANIZADO, DN 80 (3"), CONEXÃO ROSQUEADA, INSTALADO EM PRUMADAS - FORNECIMENTO E INSTALAÇÃO. AF_12/2015</v>
          </cell>
          <cell r="C3759" t="str">
            <v>UN</v>
          </cell>
          <cell r="D3759" t="str">
            <v>105,35</v>
          </cell>
        </row>
        <row r="3760">
          <cell r="A3760">
            <v>92356</v>
          </cell>
          <cell r="B3760" t="str">
            <v>TÊ, EM FERRO GALVANIZADO, DN 50 (2"), CONEXÃO ROSQUEADA, INSTALADO EM PRUMADAS - FORNECIMENTO E INSTALAÇÃO. AF_12/2015</v>
          </cell>
          <cell r="C3760" t="str">
            <v>UN</v>
          </cell>
          <cell r="D3760" t="str">
            <v>76,86</v>
          </cell>
        </row>
        <row r="3761">
          <cell r="A3761">
            <v>92357</v>
          </cell>
          <cell r="B3761" t="str">
            <v>TÊ, EM FERRO GALVANIZADO, DN 65 (2 1/2"), CONEXÃO ROSQUEADA, INSTALADO EM PRUMADAS - FORNECIMENTO E INSTALAÇÃO. AF_12/2015</v>
          </cell>
          <cell r="C3761" t="str">
            <v>UN</v>
          </cell>
          <cell r="D3761" t="str">
            <v>112,73</v>
          </cell>
        </row>
        <row r="3762">
          <cell r="A3762">
            <v>92358</v>
          </cell>
          <cell r="B3762" t="str">
            <v>TÊ, EM FERRO GALVANIZADO, DN 80 (3"), CONEXÃO ROSQUEADA, INSTALADO EM PRUMADAS - FORNECIMENTO E INSTALAÇÃO. AF_12/2015</v>
          </cell>
          <cell r="C3762" t="str">
            <v>UN</v>
          </cell>
          <cell r="D3762" t="str">
            <v>139,47</v>
          </cell>
        </row>
        <row r="3763">
          <cell r="A3763">
            <v>92369</v>
          </cell>
          <cell r="B3763" t="str">
            <v>NIPLE, EM FERRO GALVANIZADO, DN 25 (1"), CONEXÃO ROSQUEADA, INSTALADO EM REDE DE ALIMENTAÇÃO PARA HIDRANTE - FORNECIMENTO E INSTALAÇÃO. AF_12/2015</v>
          </cell>
          <cell r="C3763" t="str">
            <v>UN</v>
          </cell>
          <cell r="D3763" t="str">
            <v>21,80</v>
          </cell>
        </row>
        <row r="3764">
          <cell r="A3764">
            <v>92370</v>
          </cell>
          <cell r="B3764" t="str">
            <v>LUVA, EM FERRO GALVANIZADO, DN 25 (1"), CONEXÃO ROSQUEADA, INSTALADO EM REDE DE ALIMENTAÇÃO PARA HIDRANTE - FORNECIMENTO E INSTALAÇÃO. AF_12/2015</v>
          </cell>
          <cell r="C3764" t="str">
            <v>UN</v>
          </cell>
          <cell r="D3764" t="str">
            <v>22,80</v>
          </cell>
        </row>
        <row r="3765">
          <cell r="A3765">
            <v>92371</v>
          </cell>
          <cell r="B3765" t="str">
            <v>NIPLE, EM FERRO GALVANIZADO, DN 32 (1 1/4"), CONEXÃO ROSQUEADA, INSTALADO EM REDE DE ALIMENTAÇÃO PARA HIDRANTE - FORNECIMENTO E INSTALAÇÃO. AF_12/2015</v>
          </cell>
          <cell r="C3765" t="str">
            <v>UN</v>
          </cell>
          <cell r="D3765" t="str">
            <v>26,16</v>
          </cell>
        </row>
        <row r="3766">
          <cell r="A3766">
            <v>92372</v>
          </cell>
          <cell r="B3766" t="str">
            <v>LUVA, EM FERRO GALVANIZADO, DN 32 (1 1/4"), CONEXÃO ROSQUEADA, INSTALADO EM REDE DE ALIMENTAÇÃO PARA HIDRANTE - FORNECIMENTO E INSTALAÇÃO. AF_12/2015</v>
          </cell>
          <cell r="C3766" t="str">
            <v>UN</v>
          </cell>
          <cell r="D3766" t="str">
            <v>27,09</v>
          </cell>
        </row>
        <row r="3767">
          <cell r="A3767">
            <v>92373</v>
          </cell>
          <cell r="B3767" t="str">
            <v>NIPLE, EM FERRO GALVANIZADO, DN 40 (1 1/2"), CONEXÃO ROSQUEADA, INSTALADO EM REDE DE ALIMENTAÇÃO PARA HIDRANTE - FORNECIMENTO E INSTALAÇÃO. AF_12/2015</v>
          </cell>
          <cell r="C3767" t="str">
            <v>UN</v>
          </cell>
          <cell r="D3767" t="str">
            <v>30,77</v>
          </cell>
        </row>
        <row r="3768">
          <cell r="A3768">
            <v>92374</v>
          </cell>
          <cell r="B3768" t="str">
            <v>LUVA, EM FERRO GALVANIZADO, DN 40 (1 1/2"), CONEXÃO ROSQUEADA, INSTALADO EM REDE DE ALIMENTAÇÃO PARA HIDRANTE - FORNECIMENTO E INSTALAÇÃO. AF_12/2015</v>
          </cell>
          <cell r="C3768" t="str">
            <v>UN</v>
          </cell>
          <cell r="D3768" t="str">
            <v>30,95</v>
          </cell>
        </row>
        <row r="3769">
          <cell r="A3769">
            <v>92375</v>
          </cell>
          <cell r="B3769" t="str">
            <v>NIPLE, EM FERRO GALVANIZADO, DN 50 (2"), CONEXÃO ROSQUEADA, INSTALADO EM REDE DE ALIMENTAÇÃO PARA HIDRANTE - FORNECIMENTO E INSTALAÇÃO. AF_12/2015</v>
          </cell>
          <cell r="C3769" t="str">
            <v>UN</v>
          </cell>
          <cell r="D3769" t="str">
            <v>39,55</v>
          </cell>
        </row>
        <row r="3770">
          <cell r="A3770">
            <v>92376</v>
          </cell>
          <cell r="B3770" t="str">
            <v>LUVA, EM FERRO GALVANIZADO, DN 50 (2"), CONEXÃO ROSQUEADA, INSTALADO EM REDE DE ALIMENTAÇÃO PARA HIDRANTE - FORNECIMENTO E INSTALAÇÃO. AF_12/2015</v>
          </cell>
          <cell r="C3770" t="str">
            <v>UN</v>
          </cell>
          <cell r="D3770" t="str">
            <v>39,53</v>
          </cell>
        </row>
        <row r="3771">
          <cell r="A3771">
            <v>92377</v>
          </cell>
          <cell r="B3771" t="str">
            <v>NIPLE, EM FERRO GALVANIZADO, DN 65 (2 1/2"), CONEXÃO ROSQUEADA, INSTALADO EM REDE DE ALIMENTAÇÃO PARA HIDRANTE - FORNECIMENTO E INSTALAÇÃO. AF_12/2015</v>
          </cell>
          <cell r="C3771" t="str">
            <v>UN</v>
          </cell>
          <cell r="D3771" t="str">
            <v>52,58</v>
          </cell>
        </row>
        <row r="3772">
          <cell r="A3772">
            <v>92378</v>
          </cell>
          <cell r="B3772" t="str">
            <v>LUVA, EM FERRO GALVANIZADO, DN 65 (2 1/2"), CONEXÃO ROSQUEADA, INSTALADO EM REDE DE ALIMENTAÇÃO PARA HIDRANTE - FORNECIMENTO E INSTALAÇÃO. AF_12/2015</v>
          </cell>
          <cell r="C3772" t="str">
            <v>UN</v>
          </cell>
          <cell r="D3772" t="str">
            <v>58,13</v>
          </cell>
        </row>
        <row r="3773">
          <cell r="A3773">
            <v>92379</v>
          </cell>
          <cell r="B3773" t="str">
            <v>NIPLE, EM FERRO GALVANIZADO, DN 80 (3"), CONEXÃO ROSQUEADA, INSTALADO EM REDE DE ALIMENTAÇÃO PARA HIDRANTE - FORNECIMENTO E INSTALAÇÃO. AF_12/2015</v>
          </cell>
          <cell r="C3773" t="str">
            <v>UN</v>
          </cell>
          <cell r="D3773" t="str">
            <v>73,75</v>
          </cell>
        </row>
        <row r="3774">
          <cell r="A3774">
            <v>92380</v>
          </cell>
          <cell r="B3774" t="str">
            <v>LUVA, EM FERRO GALVANIZADO, DN 80 (3"), CONEXÃO ROSQUEADA, INSTALADO EM REDE DE ALIMENTAÇÃO PARA HIDRANTE - FORNECIMENTO E INSTALAÇÃO. AF_12/2015</v>
          </cell>
          <cell r="C3774" t="str">
            <v>UN</v>
          </cell>
          <cell r="D3774" t="str">
            <v>78,68</v>
          </cell>
        </row>
        <row r="3775">
          <cell r="A3775">
            <v>92381</v>
          </cell>
          <cell r="B3775" t="str">
            <v>JOELHO 45 GRAUS, EM FERRO GALVANIZADO, DN 25 (1"), CONEXÃO ROSQUEADA, INSTALADO EM REDE DE ALIMENTAÇÃO PARA HIDRANTE - FORNECIMENTO E INSTALAÇÃO. AF_12/2015</v>
          </cell>
          <cell r="C3775" t="str">
            <v>UN</v>
          </cell>
          <cell r="D3775" t="str">
            <v>32,99</v>
          </cell>
        </row>
        <row r="3776">
          <cell r="A3776">
            <v>92382</v>
          </cell>
          <cell r="B3776" t="str">
            <v>JOELHO 90 GRAUS, EM FERRO GALVANIZADO, DN 25 (1"), CONEXÃO ROSQUEADA, INSTALADO EM REDE DE ALIMENTAÇÃO PARA HIDRANTE - FORNECIMENTO E INSTALAÇÃO. AF_12/2015</v>
          </cell>
          <cell r="C3776" t="str">
            <v>UN</v>
          </cell>
          <cell r="D3776" t="str">
            <v>31,66</v>
          </cell>
        </row>
        <row r="3777">
          <cell r="A3777">
            <v>92383</v>
          </cell>
          <cell r="B3777" t="str">
            <v>JOELHO 45 GRAUS, EM FERRO GALVANIZADO, DN 32 (1 1/4"), CONEXÃO ROSQUEADA, INSTALADO EM REDE DE ALIMENTAÇÃO PARA HIDRANTE - FORNECIMENTO E INSTALAÇÃO. AF_12/2015</v>
          </cell>
          <cell r="C3777" t="str">
            <v>UN</v>
          </cell>
          <cell r="D3777" t="str">
            <v>41,14</v>
          </cell>
        </row>
        <row r="3778">
          <cell r="A3778">
            <v>92384</v>
          </cell>
          <cell r="B3778" t="str">
            <v>JOELHO 90 GRAUS, EM FERRO GALVANIZADO, DN 32 (1 1/4"), CONEXÃO ROSQUEADA, INSTALADO EM REDE DE ALIMENTAÇÃO PARA HIDRANTE - FORNECIMENTO E INSTALAÇÃO. AF_12/2015</v>
          </cell>
          <cell r="C3778" t="str">
            <v>UN</v>
          </cell>
          <cell r="D3778" t="str">
            <v>38,50</v>
          </cell>
        </row>
        <row r="3779">
          <cell r="A3779">
            <v>92385</v>
          </cell>
          <cell r="B3779" t="str">
            <v>JOELHO 45 GRAUS, EM FERRO GALVANIZADO, DN 40 (1 1/2"), CONEXÃO ROSQUEADA, INSTALADO EM REDE DE ALIMENTAÇÃO PARA HIDRANTE - FORNECIMENTO E INSTALAÇÃO. AF_12/2015</v>
          </cell>
          <cell r="C3779" t="str">
            <v>UN</v>
          </cell>
          <cell r="D3779" t="str">
            <v>47,01</v>
          </cell>
        </row>
        <row r="3780">
          <cell r="A3780">
            <v>92386</v>
          </cell>
          <cell r="B3780" t="str">
            <v>JOELHO 90 GRAUS, EM FERRO GALVANIZADO, DN 40 (1 1/2"), CONEXÃO ROSQUEADA, INSTALADO EM REDE DE ALIMENTAÇÃO PARA HIDRANTE - FORNECIMENTO E INSTALAÇÃO. AF_12/2015</v>
          </cell>
          <cell r="C3780" t="str">
            <v>UN</v>
          </cell>
          <cell r="D3780" t="str">
            <v>45,20</v>
          </cell>
        </row>
        <row r="3781">
          <cell r="A3781">
            <v>92387</v>
          </cell>
          <cell r="B3781" t="str">
            <v>JOELHO 45 GRAUS, EM FERRO GALVANIZADO, DN 50 (2"), CONEXÃO ROSQUEADA, INSTALADO EM REDE DE ALIMENTAÇÃO PARA HIDRANTE - FORNECIMENTO E INSTALAÇÃO. AF_12/2015</v>
          </cell>
          <cell r="C3781" t="str">
            <v>UN</v>
          </cell>
          <cell r="D3781" t="str">
            <v>58,82</v>
          </cell>
        </row>
        <row r="3782">
          <cell r="A3782">
            <v>92388</v>
          </cell>
          <cell r="B3782" t="str">
            <v>JOELHO 90 GRAUS, EM FERRO GALVANIZADO, DN 50 (2"), CONEXÃO ROSQUEADA, INSTALADO EM REDE DE ALIMENTAÇÃO PARA HIDRANTE - FORNECIMENTO E INSTALAÇÃO. AF_12/2015</v>
          </cell>
          <cell r="C3782" t="str">
            <v>UN</v>
          </cell>
          <cell r="D3782" t="str">
            <v>57,59</v>
          </cell>
        </row>
        <row r="3783">
          <cell r="A3783">
            <v>92389</v>
          </cell>
          <cell r="B3783" t="str">
            <v>JOELHO 45 GRAUS, EM FERRO GALVANIZADO, DN 65 (2 1/2"), CONEXÃO ROSQUEADA, INSTALADO EM REDE DE ALIMENTAÇÃO PARA HIDRANTE - FORNECIMENTO E INSTALAÇÃO. AF_12/2015</v>
          </cell>
          <cell r="C3783" t="str">
            <v>UN</v>
          </cell>
          <cell r="D3783" t="str">
            <v>89,54</v>
          </cell>
        </row>
        <row r="3784">
          <cell r="A3784">
            <v>92390</v>
          </cell>
          <cell r="B3784" t="str">
            <v>JOELHO 90 GRAUS, EM FERRO GALVANIZADO, DN 65 (2 1/2"), CONEXÃO ROSQUEADA, INSTALADO EM REDE DE ALIMENTAÇÃO PARA HIDRANTE - FORNECIMENTO E INSTALAÇÃO. AF_12/2015</v>
          </cell>
          <cell r="C3784" t="str">
            <v>UN</v>
          </cell>
          <cell r="D3784" t="str">
            <v>84,11</v>
          </cell>
        </row>
        <row r="3785">
          <cell r="A3785">
            <v>92635</v>
          </cell>
          <cell r="B3785" t="str">
            <v>JOELHO 45 GRAUS, EM FERRO GALVANIZADO, CONEXÃO ROSQUEADA, DN 80 (3"), INSTALADO EM REDE DE ALIMENTAÇÃO PARA HIDRANTE - FORNECIMENTO E INSTALAÇÃO. AF_12/2015</v>
          </cell>
          <cell r="C3785" t="str">
            <v>UN</v>
          </cell>
          <cell r="D3785" t="str">
            <v>119,09</v>
          </cell>
        </row>
        <row r="3786">
          <cell r="A3786">
            <v>92636</v>
          </cell>
          <cell r="B3786" t="str">
            <v>JOELHO 90 GRAUS, EM FERRO GALVANIZADO, CONEXÃO ROSQUEADA, DN 80 (3"), INSTALADO EM REDE DE ALIMENTAÇÃO PARA HIDRANTE - FORNECIMENTO E INSTALAÇÃO. AF_12/2015</v>
          </cell>
          <cell r="C3786" t="str">
            <v>UN</v>
          </cell>
          <cell r="D3786" t="str">
            <v>108,63</v>
          </cell>
        </row>
        <row r="3787">
          <cell r="A3787">
            <v>92637</v>
          </cell>
          <cell r="B3787" t="str">
            <v>TÊ, EM FERRO GALVANIZADO, CONEXÃO ROSQUEADA, DN 25 (1"), INSTALADO EM REDE DE ALIMENTAÇÃO PARA HIDRANTE - FORNECIMENTO E INSTALAÇÃO. AF_12/2015</v>
          </cell>
          <cell r="C3787" t="str">
            <v>UN</v>
          </cell>
          <cell r="D3787" t="str">
            <v>42,72</v>
          </cell>
        </row>
        <row r="3788">
          <cell r="A3788">
            <v>92638</v>
          </cell>
          <cell r="B3788" t="str">
            <v>TÊ, EM FERRO GALVANIZADO, CONEXÃO ROSQUEADA, DN 32 (1 1/4"), INSTALADO EM REDE DE ALIMENTAÇÃO PARA HIDRANTE - FORNECIMENTO E INSTALAÇÃO. AF_12/2015</v>
          </cell>
          <cell r="C3788" t="str">
            <v>UN</v>
          </cell>
          <cell r="D3788" t="str">
            <v>51,69</v>
          </cell>
        </row>
        <row r="3789">
          <cell r="A3789">
            <v>92639</v>
          </cell>
          <cell r="B3789" t="str">
            <v>TÊ, EM FERRO GALVANIZADO, CONEXÃO ROSQUEADA, DN 40 (1 1/2"), INSTALADO EM REDE DE ALIMENTAÇÃO PARA HIDRANTE - FORNECIMENTO E INSTALAÇÃO. AF_12/2015</v>
          </cell>
          <cell r="C3789" t="str">
            <v>UN</v>
          </cell>
          <cell r="D3789" t="str">
            <v>59,58</v>
          </cell>
        </row>
        <row r="3790">
          <cell r="A3790">
            <v>92640</v>
          </cell>
          <cell r="B3790" t="str">
            <v>TÊ, EM FERRO GALVANIZADO, CONEXÃO ROSQUEADA, DN 50 (2"), INSTALADO EM REDE DE ALIMENTAÇÃO PARA HIDRANTE - FORNECIMENTO E INSTALAÇÃO. AF_12/2015</v>
          </cell>
          <cell r="C3790" t="str">
            <v>UN</v>
          </cell>
          <cell r="D3790" t="str">
            <v>76,77</v>
          </cell>
        </row>
        <row r="3791">
          <cell r="A3791">
            <v>92642</v>
          </cell>
          <cell r="B3791" t="str">
            <v>TÊ, EM FERRO GALVANIZADO, CONEXÃO ROSQUEADA, DN 65 (2 1/2"), INSTALADO EM REDE DE ALIMENTAÇÃO PARA HIDRANTE - FORNECIMENTO E INSTALAÇÃO. AF_12/2015</v>
          </cell>
          <cell r="C3791" t="str">
            <v>UN</v>
          </cell>
          <cell r="D3791" t="str">
            <v>114,85</v>
          </cell>
        </row>
        <row r="3792">
          <cell r="A3792">
            <v>92644</v>
          </cell>
          <cell r="B3792" t="str">
            <v>TÊ, EM FERRO GALVANIZADO, CONEXÃO ROSQUEADA, DN 80 (3"), INSTALADO EM REDE DE ALIMENTAÇÃO PARA HIDRANTE - FORNECIMENTO E INSTALAÇÃO. AF_12/2015</v>
          </cell>
          <cell r="C3792" t="str">
            <v>UN</v>
          </cell>
          <cell r="D3792" t="str">
            <v>143,86</v>
          </cell>
        </row>
        <row r="3793">
          <cell r="A3793">
            <v>92657</v>
          </cell>
          <cell r="B3793" t="str">
            <v>NIPLE, EM FERRO GALVANIZADO, CONEXÃO ROSQUEADA, DN 25 (1"), INSTALADO EM REDE DE ALIMENTAÇÃO PARA SPRINKLER - FORNECIMENTO E INSTALAÇÃO. AF_12/2015</v>
          </cell>
          <cell r="C3793" t="str">
            <v>UN</v>
          </cell>
          <cell r="D3793" t="str">
            <v>15,86</v>
          </cell>
        </row>
        <row r="3794">
          <cell r="A3794">
            <v>92658</v>
          </cell>
          <cell r="B3794" t="str">
            <v>LUVA, EM FERRO GALVANIZADO, CONEXÃO ROSQUEADA, DN 25 (1"), INSTALADO EM REDE DE ALIMENTAÇÃO PARA SPRINKLER - FORNECIMENTO E INSTALAÇÃO. AF_12/2015</v>
          </cell>
          <cell r="C3794" t="str">
            <v>UN</v>
          </cell>
          <cell r="D3794" t="str">
            <v>16,86</v>
          </cell>
        </row>
        <row r="3795">
          <cell r="A3795">
            <v>92659</v>
          </cell>
          <cell r="B3795" t="str">
            <v>NIPLE, EM FERRO GALVANIZADO, CONEXÃO ROSQUEADA, DN 32 (1 1/4"), INSTALADO EM REDE DE ALIMENTAÇÃO PARA SPRINKLER - FORNECIMENTO E INSTALAÇÃO. AF_12/2015</v>
          </cell>
          <cell r="C3795" t="str">
            <v>UN</v>
          </cell>
          <cell r="D3795" t="str">
            <v>19,40</v>
          </cell>
        </row>
        <row r="3796">
          <cell r="A3796">
            <v>92660</v>
          </cell>
          <cell r="B3796" t="str">
            <v>LUVA, EM FERRO GALVANIZADO, CONEXÃO ROSQUEADA, DN 32 (1 1/4"), INSTALADO EM REDE DE ALIMENTAÇÃO PARA SPRINKLER - FORNECIMENTO E INSTALAÇÃO. AF_12/2015</v>
          </cell>
          <cell r="C3796" t="str">
            <v>UN</v>
          </cell>
          <cell r="D3796" t="str">
            <v>20,33</v>
          </cell>
        </row>
        <row r="3797">
          <cell r="A3797">
            <v>92661</v>
          </cell>
          <cell r="B3797" t="str">
            <v>NIPLE, EM FERRO GALVANIZADO, CONEXÃO ROSQUEADA, DN 40 (1 1/2"), INSTALADO EM REDE DE ALIMENTAÇÃO PARA SPRINKLER - FORNECIMENTO E INSTALAÇÃO. AF_12/2015</v>
          </cell>
          <cell r="C3797" t="str">
            <v>UN</v>
          </cell>
          <cell r="D3797" t="str">
            <v>23,08</v>
          </cell>
        </row>
        <row r="3798">
          <cell r="A3798">
            <v>92662</v>
          </cell>
          <cell r="B3798" t="str">
            <v>LUVA, EM FERRO GALVANIZADO, CONEXÃO ROSQUEADA, DN 40 (1 1/2"), INSTALADO EM REDE DE ALIMENTAÇÃO PARA SPRINKLER - FORNECIMENTO E INSTALAÇÃO. AF_12/2015</v>
          </cell>
          <cell r="C3798" t="str">
            <v>UN</v>
          </cell>
          <cell r="D3798" t="str">
            <v>23,26</v>
          </cell>
        </row>
        <row r="3799">
          <cell r="A3799">
            <v>92663</v>
          </cell>
          <cell r="B3799" t="str">
            <v>NIPLE, EM FERRO GALVANIZADO, CONEXÃO ROSQUEADA, DN 50 (2"), INSTALADO EM REDE DE ALIMENTAÇÃO PARA SPRINKLER - FORNECIMENTO E INSTALAÇÃO. AF_12/2015</v>
          </cell>
          <cell r="C3799" t="str">
            <v>UN</v>
          </cell>
          <cell r="D3799" t="str">
            <v>30,70</v>
          </cell>
        </row>
        <row r="3800">
          <cell r="A3800">
            <v>92664</v>
          </cell>
          <cell r="B3800" t="str">
            <v>LUVA, EM FERRO GALVANIZADO, CONEXÃO ROSQUEADA, DN 50 (2"), INSTALADO EM REDE DE ALIMENTAÇÃO PARA SPRINKLER - FORNECIMENTO E INSTALAÇÃO. AF_12/2015</v>
          </cell>
          <cell r="C3800" t="str">
            <v>UN</v>
          </cell>
          <cell r="D3800" t="str">
            <v>30,68</v>
          </cell>
        </row>
        <row r="3801">
          <cell r="A3801">
            <v>92665</v>
          </cell>
          <cell r="B3801" t="str">
            <v>NIPLE, EM FERRO GALVANIZADO, CONEXÃO ROSQUEADA, DN 65 (2 1/2"), INSTALADO EM REDE DE ALIMENTAÇÃO PARA SPRINKLER - FORNECIMENTO E INSTALAÇÃO. AF_12/2015</v>
          </cell>
          <cell r="C3801" t="str">
            <v>UN</v>
          </cell>
          <cell r="D3801" t="str">
            <v>41,97</v>
          </cell>
        </row>
        <row r="3802">
          <cell r="A3802">
            <v>92666</v>
          </cell>
          <cell r="B3802" t="str">
            <v>LUVA, EM FERRO GALVANIZADO, CONEXÃO ROSQUEADA, DN 65 (2 1/2"), INSTALADO EM REDE DE ALIMENTAÇÃO PARA SPRINKLER - FORNECIMENTO E INSTALAÇÃO. AF_12/2015</v>
          </cell>
          <cell r="C3802" t="str">
            <v>UN</v>
          </cell>
          <cell r="D3802" t="str">
            <v>47,52</v>
          </cell>
        </row>
        <row r="3803">
          <cell r="A3803">
            <v>92667</v>
          </cell>
          <cell r="B3803" t="str">
            <v>NIPLE, EM FERRO GALVANIZADO, CONEXÃO ROSQUEADA, DN 80 (3"), INSTALADO EM REDE DE ALIMENTAÇÃO PARA SPRINKLER - FORNECIMENTO E INSTALAÇÃO. AF_12/2015</v>
          </cell>
          <cell r="C3803" t="str">
            <v>UN</v>
          </cell>
          <cell r="D3803" t="str">
            <v>61,41</v>
          </cell>
        </row>
        <row r="3804">
          <cell r="A3804">
            <v>92668</v>
          </cell>
          <cell r="B3804" t="str">
            <v>LUVA, EM FERRO GALVANIZADO, CONEXÃO ROSQUEADA, DN 80 (3"), INSTALADO EM REDE DE ALIMENTAÇÃO PARA SPRINKLER - FORNECIMENTO E INSTALAÇÃO. AF_12/2015</v>
          </cell>
          <cell r="C3804" t="str">
            <v>UN</v>
          </cell>
          <cell r="D3804" t="str">
            <v>66,34</v>
          </cell>
        </row>
        <row r="3805">
          <cell r="A3805">
            <v>92669</v>
          </cell>
          <cell r="B3805" t="str">
            <v>JOELHO 45 GRAUS, EM FERRO GALVANIZADO, CONEXÃO ROSQUEADA, DN 25 (1"), INSTALADO EM REDE DE ALIMENTAÇÃO PARA SPRINKLER - FORNECIMENTO E INSTALAÇÃO. AF_12/2015</v>
          </cell>
          <cell r="C3805" t="str">
            <v>UN</v>
          </cell>
          <cell r="D3805" t="str">
            <v>24,07</v>
          </cell>
        </row>
        <row r="3806">
          <cell r="A3806">
            <v>92670</v>
          </cell>
          <cell r="B3806" t="str">
            <v>JOELHO 90 GRAUS, EM FERRO GALVANIZADO, CONEXÃO ROSQUEADA, DN 25 (1"), INSTALADO EM REDE DE ALIMENTAÇÃO PARA SPRINKLER - FORNECIMENTO E INSTALAÇÃO. AF_12/2015</v>
          </cell>
          <cell r="C3806" t="str">
            <v>UN</v>
          </cell>
          <cell r="D3806" t="str">
            <v>22,74</v>
          </cell>
        </row>
        <row r="3807">
          <cell r="A3807">
            <v>92671</v>
          </cell>
          <cell r="B3807" t="str">
            <v>JOELHO 45 GRAUS, EM FERRO GALVANIZADO, CONEXÃO ROSQUEADA, DN 32 (1 1/4"), INSTALADO EM REDE DE ALIMENTAÇÃO PARA SPRINKLER - FORNECIMENTO E INSTALAÇÃO. AF_12/2015</v>
          </cell>
          <cell r="C3807" t="str">
            <v>UN</v>
          </cell>
          <cell r="D3807" t="str">
            <v>31,03</v>
          </cell>
        </row>
        <row r="3808">
          <cell r="A3808">
            <v>92672</v>
          </cell>
          <cell r="B3808" t="str">
            <v>JOELHO 90 GRAUS, EM FERRO GALVANIZADO, CONEXÃO ROSQUEADA, DN 32 (1 1/4"), INSTALADO EM REDE DE ALIMENTAÇÃO PARA SPRINKLER - FORNECIMENTO E INSTALAÇÃO. AF_12/2015</v>
          </cell>
          <cell r="C3808" t="str">
            <v>UN</v>
          </cell>
          <cell r="D3808" t="str">
            <v>28,39</v>
          </cell>
        </row>
        <row r="3809">
          <cell r="A3809">
            <v>92673</v>
          </cell>
          <cell r="B3809" t="str">
            <v>JOELHO 45 GRAUS, EM FERRO GALVANIZADO, CONEXÃO ROSQUEADA, DN 40 (1 1/2"), INSTALADO EM REDE DE ALIMENTAÇÃO PARA SPRINKLER - FORNECIMENTO E INSTALAÇÃO. AF_12/2015</v>
          </cell>
          <cell r="C3809" t="str">
            <v>UN</v>
          </cell>
          <cell r="D3809" t="str">
            <v>35,49</v>
          </cell>
        </row>
        <row r="3810">
          <cell r="A3810">
            <v>92674</v>
          </cell>
          <cell r="B3810" t="str">
            <v>JOELHO 90 GRAUS, EM FERRO GALVANIZADO, CONEXÃO ROSQUEADA, DN 40 (1 1/2"), INSTALADO EM REDE DE ALIMENTAÇÃO PARA SPRINKLER - FORNECIMENTO E INSTALAÇÃO. AF_12/2015</v>
          </cell>
          <cell r="C3810" t="str">
            <v>UN</v>
          </cell>
          <cell r="D3810" t="str">
            <v>33,68</v>
          </cell>
        </row>
        <row r="3811">
          <cell r="A3811">
            <v>92675</v>
          </cell>
          <cell r="B3811" t="str">
            <v>JOELHO 45 GRAUS, EM FERRO GALVANIZADO, CONEXÃO ROSQUEADA, DN 50 (2"), INSTALADO EM REDE DE ALIMENTAÇÃO PARA SPRINKLER - FORNECIMENTO E INSTALAÇÃO. AF_12/2015</v>
          </cell>
          <cell r="C3811" t="str">
            <v>UN</v>
          </cell>
          <cell r="D3811" t="str">
            <v>45,57</v>
          </cell>
        </row>
        <row r="3812">
          <cell r="A3812">
            <v>92676</v>
          </cell>
          <cell r="B3812" t="str">
            <v>JOELHO 90 GRAUS, EM FERRO GALVANIZADO, CONEXÃO ROSQUEADA, DN 50 (2"), INSTALADO EM REDE DE ALIMENTAÇÃO PARA SPRINKLER - FORNECIMENTO E INSTALAÇÃO. AF_12/2015</v>
          </cell>
          <cell r="C3812" t="str">
            <v>UN</v>
          </cell>
          <cell r="D3812" t="str">
            <v>44,34</v>
          </cell>
        </row>
        <row r="3813">
          <cell r="A3813">
            <v>92677</v>
          </cell>
          <cell r="B3813" t="str">
            <v>JOELHO 45 GRAUS, EM FERRO GALVANIZADO, CONEXÃO ROSQUEADA, DN 65 (2 1/2"), INSTALADO EM REDE DE ALIMENTAÇÃO PARA SPRINKLER - FORNECIMENTO E INSTALAÇÃO. AF_12/2015</v>
          </cell>
          <cell r="C3813" t="str">
            <v>UN</v>
          </cell>
          <cell r="D3813" t="str">
            <v>73,65</v>
          </cell>
        </row>
        <row r="3814">
          <cell r="A3814">
            <v>92678</v>
          </cell>
          <cell r="B3814" t="str">
            <v>JOELHO 90 GRAUS, EM FERRO GALVANIZADO, CONEXÃO ROSQUEADA, DN 65 (2 1/2"), INSTALADO EM REDE DE ALIMENTAÇÃO PARA SPRINKLER - FORNECIMENTO E INSTALAÇÃO. AF_12/2015</v>
          </cell>
          <cell r="C3814" t="str">
            <v>UN</v>
          </cell>
          <cell r="D3814" t="str">
            <v>68,22</v>
          </cell>
        </row>
        <row r="3815">
          <cell r="A3815">
            <v>92679</v>
          </cell>
          <cell r="B3815" t="str">
            <v>JOELHO 45 GRAUS, EM FERRO GALVANIZADO, CONEXÃO ROSQUEADA, DN 80 (3"), INSTALADO EM REDE DE ALIMENTAÇÃO PARA SPRINKLER - FORNECIMENTO E INSTALAÇÃO. AF_12/2015</v>
          </cell>
          <cell r="C3815" t="str">
            <v>UN</v>
          </cell>
          <cell r="D3815" t="str">
            <v>100,61</v>
          </cell>
        </row>
        <row r="3816">
          <cell r="A3816">
            <v>92680</v>
          </cell>
          <cell r="B3816" t="str">
            <v>JOELHO 90 GRAUS, EM FERRO GALVANIZADO, CONEXÃO ROSQUEADA, DN 80 (3"), INSTALADO EM REDE DE ALIMENTAÇÃO PARA SPRINKLER - FORNECIMENTO E INSTALAÇÃO. AF_12/2015</v>
          </cell>
          <cell r="C3816" t="str">
            <v>UN</v>
          </cell>
          <cell r="D3816" t="str">
            <v>90,15</v>
          </cell>
        </row>
        <row r="3817">
          <cell r="A3817">
            <v>92681</v>
          </cell>
          <cell r="B3817" t="str">
            <v>TÊ, EM FERRO GALVANIZADO, CONEXÃO ROSQUEADA, DN 25 (1"), INSTALADO EM REDE DE ALIMENTAÇÃO PARA SPRINKLER - FORNECIMENTO E INSTALAÇÃO. AF_12/2015</v>
          </cell>
          <cell r="C3817" t="str">
            <v>UN</v>
          </cell>
          <cell r="D3817" t="str">
            <v>30,82</v>
          </cell>
        </row>
        <row r="3818">
          <cell r="A3818">
            <v>92682</v>
          </cell>
          <cell r="B3818" t="str">
            <v>TÊ, EM FERRO GALVANIZADO, CONEXÃO ROSQUEADA, DN 32 (1 1/4"), INSTALADO EM REDE DE ALIMENTAÇÃO PARA SPRINKLER - FORNECIMENTO E INSTALAÇÃO. AF_12/2015</v>
          </cell>
          <cell r="C3818" t="str">
            <v>UN</v>
          </cell>
          <cell r="D3818" t="str">
            <v>38,15</v>
          </cell>
        </row>
        <row r="3819">
          <cell r="A3819">
            <v>92683</v>
          </cell>
          <cell r="B3819" t="str">
            <v>TÊ, EM FERRO GALVANIZADO, CONEXÃO ROSQUEADA, DN 40 (1 1/2"), INSTALADO EM REDE DE ALIMENTAÇÃO PARA SPRINKLER - FORNECIMENTO E INSTALAÇÃO. AF_12/2015</v>
          </cell>
          <cell r="C3819" t="str">
            <v>UN</v>
          </cell>
          <cell r="D3819" t="str">
            <v>44,23</v>
          </cell>
        </row>
        <row r="3820">
          <cell r="A3820">
            <v>92684</v>
          </cell>
          <cell r="B3820" t="str">
            <v>TÊ, EM FERRO GALVANIZADO, CONEXÃO ROSQUEADA, DN 50 (2"), INSTALADO EM REDE DE ALIMENTAÇÃO PARA SPRINKLER - FORNECIMENTO E INSTALAÇÃO. AF_12/2015</v>
          </cell>
          <cell r="C3820" t="str">
            <v>UN</v>
          </cell>
          <cell r="D3820" t="str">
            <v>59,09</v>
          </cell>
        </row>
        <row r="3821">
          <cell r="A3821">
            <v>92685</v>
          </cell>
          <cell r="B3821" t="str">
            <v>TÊ, EM FERRO GALVANIZADO, CONEXÃO ROSQUEADA, DN 65 (2 1/2"), INSTALADO EM REDE DE ALIMENTAÇÃO PARA SPRINKLER - FORNECIMENTO E INSTALAÇÃO. AF_12/2015</v>
          </cell>
          <cell r="C3821" t="str">
            <v>UN</v>
          </cell>
          <cell r="D3821" t="str">
            <v>93,69</v>
          </cell>
        </row>
        <row r="3822">
          <cell r="A3822">
            <v>92686</v>
          </cell>
          <cell r="B3822" t="str">
            <v>TÊ, EM FERRO GALVANIZADO, CONEXÃO ROSQUEADA, DN 80 (3"), INSTALADO EM REDE DE ALIMENTAÇÃO PARA SPRINKLER - FORNECIMENTO E INSTALAÇÃO. AF_12/2015</v>
          </cell>
          <cell r="C3822" t="str">
            <v>UN</v>
          </cell>
          <cell r="D3822" t="str">
            <v>119,18</v>
          </cell>
        </row>
        <row r="3823">
          <cell r="A3823">
            <v>92692</v>
          </cell>
          <cell r="B3823" t="str">
            <v>NIPLE, EM FERRO GALVANIZADO, CONEXÃO ROSQUEADA, DN 15 (1/2"), INSTALADO EM RAMAIS E SUB-RAMAIS DE GÁS - FORNECIMENTO E INSTALAÇÃO. AF_12/2015</v>
          </cell>
          <cell r="C3823" t="str">
            <v>UN</v>
          </cell>
          <cell r="D3823" t="str">
            <v>8,59</v>
          </cell>
        </row>
        <row r="3824">
          <cell r="A3824">
            <v>92693</v>
          </cell>
          <cell r="B3824" t="str">
            <v>LUVA, EM FERRO GALVANIZADO, CONEXÃO ROSQUEADA, DN 15 (1/2"), INSTALADO EM RAMAIS E SUB-RAMAIS DE GÁS - FORNECIMENTO E INSTALAÇÃO. AF_12/2015</v>
          </cell>
          <cell r="C3824" t="str">
            <v>UN</v>
          </cell>
          <cell r="D3824" t="str">
            <v>8,81</v>
          </cell>
        </row>
        <row r="3825">
          <cell r="A3825">
            <v>92694</v>
          </cell>
          <cell r="B3825" t="str">
            <v>NIPLE, EM FERRO GALVANIZADO, CONEXÃO ROSQUEADA, DN 20 (3/4"), INSTALADO EM RAMAIS E SUB-RAMAIS DE GÁS - FORNECIMENTO E INSTALAÇÃO. AF_12/2015</v>
          </cell>
          <cell r="C3825" t="str">
            <v>UN</v>
          </cell>
          <cell r="D3825" t="str">
            <v>13,70</v>
          </cell>
        </row>
        <row r="3826">
          <cell r="A3826">
            <v>92695</v>
          </cell>
          <cell r="B3826" t="str">
            <v>LUVA, EM FERRO GALVANIZADO, CONEXÃO ROSQUEADA, DN 20 (3/4"), INSTALADO EM RAMAIS E SUB-RAMAIS DE GÁS - FORNECIMENTO E INSTALAÇÃO. AF_12/2015</v>
          </cell>
          <cell r="C3826" t="str">
            <v>UN</v>
          </cell>
          <cell r="D3826" t="str">
            <v>13,93</v>
          </cell>
        </row>
        <row r="3827">
          <cell r="A3827">
            <v>92696</v>
          </cell>
          <cell r="B3827" t="str">
            <v>NIPLE, EM FERRO GALVANIZADO, CONEXÃO ROSQUEADA, DN 25 (1"), INSTALADO EM RAMAIS E SUB-RAMAIS DE GÁS - FORNECIMENTO E INSTALAÇÃO. AF_12/2015</v>
          </cell>
          <cell r="C3827" t="str">
            <v>UN</v>
          </cell>
          <cell r="D3827" t="str">
            <v>21,55</v>
          </cell>
        </row>
        <row r="3828">
          <cell r="A3828">
            <v>92697</v>
          </cell>
          <cell r="B3828" t="str">
            <v>LUVA, EM FERRO GALVANIZADO, CONEXÃO ROSQUEADA, DN 25 (1"), INSTALADO EM RAMAIS E SUB-RAMAIS DE GÁS - FORNECIMENTO E INSTALAÇÃO. AF_12/2015</v>
          </cell>
          <cell r="C3828" t="str">
            <v>UN</v>
          </cell>
          <cell r="D3828" t="str">
            <v>22,55</v>
          </cell>
        </row>
        <row r="3829">
          <cell r="A3829">
            <v>92698</v>
          </cell>
          <cell r="B3829" t="str">
            <v>JOELHO 45 GRAUS, EM FERRO GALVANIZADO, CONEXÃO ROSQUEADA, DN 15 (1/2"), INSTALADO EM RAMAIS E SUB-RAMAIS DE GÁS - FORNECIMENTO E INSTALAÇÃO. AF_12/2015</v>
          </cell>
          <cell r="C3829" t="str">
            <v>UN</v>
          </cell>
          <cell r="D3829" t="str">
            <v>12,70</v>
          </cell>
        </row>
        <row r="3830">
          <cell r="A3830">
            <v>92699</v>
          </cell>
          <cell r="B3830" t="str">
            <v>JOELHO 90 GRAUS, EM FERRO GALVANIZADO, CONEXÃO ROSQUEADA, DN 15 (1/2"), INSTALADO EM RAMAIS E SUB-RAMAIS DE GÁS - FORNECIMENTO E INSTALAÇÃO. AF_12/2015</v>
          </cell>
          <cell r="C3830" t="str">
            <v>UN</v>
          </cell>
          <cell r="D3830" t="str">
            <v>11,98</v>
          </cell>
        </row>
        <row r="3831">
          <cell r="A3831">
            <v>92700</v>
          </cell>
          <cell r="B3831" t="str">
            <v>JOELHO 45 GRAUS, EM FERRO GALVANIZADO, CONEXÃO ROSQUEADA, DN 20 (3/4"), INSTALADO EM RAMAIS E SUB-RAMAIS DE GÁS - FORNECIMENTO E INSTALAÇÃO. AF_12/2015</v>
          </cell>
          <cell r="C3831" t="str">
            <v>UN</v>
          </cell>
          <cell r="D3831" t="str">
            <v>20,81</v>
          </cell>
        </row>
        <row r="3832">
          <cell r="A3832">
            <v>92701</v>
          </cell>
          <cell r="B3832" t="str">
            <v>JOELHO 90 GRAUS, EM FERRO GALVANIZADO, CONEXÃO ROSQUEADA, DN 20 (3/4"), INSTALADO EM RAMAIS E SUB-RAMAIS DE GÁS - FORNECIMENTO E INSTALAÇÃO. AF_12/2015</v>
          </cell>
          <cell r="C3832" t="str">
            <v>UN</v>
          </cell>
          <cell r="D3832" t="str">
            <v>19,74</v>
          </cell>
        </row>
        <row r="3833">
          <cell r="A3833">
            <v>92702</v>
          </cell>
          <cell r="B3833" t="str">
            <v>JOELHO 45 GRAUS, EM FERRO GALVANIZADO, CONEXÃO ROSQUEADA, DN 25 (1"), INSTALADO EM RAMAIS E SUB-RAMAIS DE GÁS - FORNECIMENTO E INSTALAÇÃO. AF_12/2015</v>
          </cell>
          <cell r="C3833" t="str">
            <v>UN</v>
          </cell>
          <cell r="D3833" t="str">
            <v>32,65</v>
          </cell>
        </row>
        <row r="3834">
          <cell r="A3834">
            <v>92703</v>
          </cell>
          <cell r="B3834" t="str">
            <v>JOELHO 90 GRAUS, EM FERRO GALVANIZADO, CONEXÃO ROSQUEADA, DN 25 (1"), INSTALADO EM RAMAIS E SUB-RAMAIS DE GÁS - FORNECIMENTO E INSTALAÇÃO. AF_12/2015</v>
          </cell>
          <cell r="C3834" t="str">
            <v>UN</v>
          </cell>
          <cell r="D3834" t="str">
            <v>31,32</v>
          </cell>
        </row>
        <row r="3835">
          <cell r="A3835">
            <v>92704</v>
          </cell>
          <cell r="B3835" t="str">
            <v>TÊ, EM FERRO GALVANIZADO, CONEXÃO ROSQUEADA, DN 15 (1/2"), INSTALADO EM RAMAIS E SUB-RAMAIS DE GÁS - FORNECIMENTO E INSTALAÇÃO. AF_12/2015</v>
          </cell>
          <cell r="C3835" t="str">
            <v>UN</v>
          </cell>
          <cell r="D3835" t="str">
            <v>16,12</v>
          </cell>
        </row>
        <row r="3836">
          <cell r="A3836">
            <v>92705</v>
          </cell>
          <cell r="B3836" t="str">
            <v>TÊ, EM FERRO GALVANIZADO, CONEXÃO ROSQUEADA, DN 20 (3/4"), INSTALADO EM RAMAIS E SUB-RAMAIS DE GÁS - FORNECIMENTO E INSTALAÇÃO. AF_12/2015</v>
          </cell>
          <cell r="C3836" t="str">
            <v>UN</v>
          </cell>
          <cell r="D3836" t="str">
            <v>26,09</v>
          </cell>
        </row>
        <row r="3837">
          <cell r="A3837">
            <v>92706</v>
          </cell>
          <cell r="B3837" t="str">
            <v>TÊ, EM FERRO GALVANIZADO, CONEXÃO ROSQUEADA, DN 25 (1"), INSTALADO EM RAMAIS E SUB-RAMAIS DE GÁS - FORNECIMENTO E INSTALAÇÃO. AF_12/2015</v>
          </cell>
          <cell r="C3837" t="str">
            <v>UN</v>
          </cell>
          <cell r="D3837" t="str">
            <v>42,25</v>
          </cell>
        </row>
        <row r="3838">
          <cell r="A3838">
            <v>92889</v>
          </cell>
          <cell r="B3838" t="str">
            <v>UNIÃO, EM FERRO GALVANIZADO, DN 50 (2"), CONEXÃO ROSQUEADA, INSTALADO EM PRUMADAS - FORNECIMENTO E INSTALAÇÃO. AF_12/2015</v>
          </cell>
          <cell r="C3838" t="str">
            <v>UN</v>
          </cell>
          <cell r="D3838" t="str">
            <v>75,59</v>
          </cell>
        </row>
        <row r="3839">
          <cell r="A3839">
            <v>92890</v>
          </cell>
          <cell r="B3839" t="str">
            <v>UNIÃO, EM FERRO GALVANIZADO, DN 65 (2 1/2"), CONEXÃO ROSQUEADA, INSTALADO EM PRUMADAS - FORNECIMENTO E INSTALAÇÃO. AF_12/2015</v>
          </cell>
          <cell r="C3839" t="str">
            <v>UN</v>
          </cell>
          <cell r="D3839" t="str">
            <v>113,42</v>
          </cell>
        </row>
        <row r="3840">
          <cell r="A3840">
            <v>92891</v>
          </cell>
          <cell r="B3840" t="str">
            <v>UNIÃO, EM FERRO GALVANIZADO, DN 80 (3"), CONEXÃO ROSQUEADA, INSTALADO EM PRUMADAS - FORNECIMENTO E INSTALAÇÃO. AF_12/2015</v>
          </cell>
          <cell r="C3840" t="str">
            <v>UN</v>
          </cell>
          <cell r="D3840" t="str">
            <v>165,22</v>
          </cell>
        </row>
        <row r="3841">
          <cell r="A3841">
            <v>92892</v>
          </cell>
          <cell r="B3841" t="str">
            <v>UNIÃO, EM FERRO GALVANIZADO, DN 25 (1"), CONEXÃO ROSQUEADA, INSTALADO EM REDE DE ALIMENTAÇÃO PARA HIDRANTE - FORNECIMENTO E INSTALAÇÃO. AF_12/2015</v>
          </cell>
          <cell r="C3841" t="str">
            <v>UN</v>
          </cell>
          <cell r="D3841" t="str">
            <v>33,52</v>
          </cell>
        </row>
        <row r="3842">
          <cell r="A3842">
            <v>92893</v>
          </cell>
          <cell r="B3842" t="str">
            <v>UNIÃO, EM FERRO GALVANIZADO, DN 32 (1 1/4"), CONEXÃO ROSQUEADA, INSTALADO EM REDE DE ALIMENTAÇÃO PARA HIDRANTE - FORNECIMENTO E INSTALAÇÃO. AF_12/2015</v>
          </cell>
          <cell r="C3842" t="str">
            <v>UN</v>
          </cell>
          <cell r="D3842" t="str">
            <v>47,01</v>
          </cell>
        </row>
        <row r="3843">
          <cell r="A3843">
            <v>92894</v>
          </cell>
          <cell r="B3843" t="str">
            <v>UNIÃO, EM FERRO GALVANIZADO, DN 40 (1 1/2"), CONEXÃO ROSQUEADA, INSTALADO EM REDE DE ALIMENTAÇÃO PARA HIDRANTE - FORNECIMENTO E INSTALAÇÃO. AF_12/2015</v>
          </cell>
          <cell r="C3843" t="str">
            <v>UN</v>
          </cell>
          <cell r="D3843" t="str">
            <v>55,95</v>
          </cell>
        </row>
        <row r="3844">
          <cell r="A3844">
            <v>92895</v>
          </cell>
          <cell r="B3844" t="str">
            <v>UNIÃO, EM FERRO GALVANIZADO, DN 50 (2"), CONEXÃO ROSQUEADA, INSTALADO EM REDE DE ALIMENTAÇÃO PARA HIDRANTE - FORNECIMENTO E INSTALAÇÃO. AF_12/2015</v>
          </cell>
          <cell r="C3844" t="str">
            <v>UN</v>
          </cell>
          <cell r="D3844" t="str">
            <v>75,55</v>
          </cell>
        </row>
        <row r="3845">
          <cell r="A3845">
            <v>92896</v>
          </cell>
          <cell r="B3845" t="str">
            <v>UNIÃO, EM FERRO GALVANIZADO, DN 65 (2 1/2"), CONEXÃO ROSQUEADA, INSTALADO EM REDE DE ALIMENTAÇÃO PARA HIDRANTE - FORNECIMENTO E INSTALAÇÃO. AF_12/2015</v>
          </cell>
          <cell r="C3845" t="str">
            <v>UN</v>
          </cell>
          <cell r="D3845" t="str">
            <v>114,49</v>
          </cell>
        </row>
        <row r="3846">
          <cell r="A3846">
            <v>92897</v>
          </cell>
          <cell r="B3846" t="str">
            <v>UNIÃO, EM FERRO GALVANIZADO, DN 80 (3"), CONEXÃO ROSQUEADA, INSTALADO EM REDE DE ALIMENTAÇÃO PARA HIDRANTE - FORNECIMENTO E INSTALAÇÃO. AF_12/2015</v>
          </cell>
          <cell r="C3846" t="str">
            <v>UN</v>
          </cell>
          <cell r="D3846" t="str">
            <v>167,41</v>
          </cell>
        </row>
        <row r="3847">
          <cell r="A3847">
            <v>92898</v>
          </cell>
          <cell r="B3847" t="str">
            <v>UNIÃO, EM FERRO GALVANIZADO, CONEXÃO ROSQUEADA, DN 25 (1"), INSTALADO EM REDE DE ALIMENTAÇÃO PARA SPRINKLER - FORNECIMENTO E INSTALAÇÃO. AF_12/2015</v>
          </cell>
          <cell r="C3847" t="str">
            <v>UN</v>
          </cell>
          <cell r="D3847" t="str">
            <v>27,58</v>
          </cell>
        </row>
        <row r="3848">
          <cell r="A3848">
            <v>92899</v>
          </cell>
          <cell r="B3848" t="str">
            <v>UNIÃO, EM FERRO GALVANIZADO, CONEXÃO ROSQUEADA, DN 32 (1 1/4"), INSTALADO EM REDE DE ALIMENTAÇÃO PARA SPRINKLER - FORNECIMENTO E INSTALAÇÃO. AF_12/2015</v>
          </cell>
          <cell r="C3848" t="str">
            <v>UN</v>
          </cell>
          <cell r="D3848" t="str">
            <v>40,25</v>
          </cell>
        </row>
        <row r="3849">
          <cell r="A3849">
            <v>92900</v>
          </cell>
          <cell r="B3849" t="str">
            <v>UNIÃO, EM FERRO GALVANIZADO, CONEXÃO ROSQUEADA, DN 40 (1 1/2"), INSTALADO EM REDE DE ALIMENTAÇÃO PARA SPRINKLER - FORNECIMENTO E INSTALAÇÃO. AF_12/2015</v>
          </cell>
          <cell r="C3849" t="str">
            <v>UN</v>
          </cell>
          <cell r="D3849" t="str">
            <v>48,26</v>
          </cell>
        </row>
        <row r="3850">
          <cell r="A3850">
            <v>92901</v>
          </cell>
          <cell r="B3850" t="str">
            <v>UNIÃO, EM FERRO GALVANIZADO, CONEXÃO ROSQUEADA, DN 50 (2"), INSTALADO EM REDE DE ALIMENTAÇÃO PARA SPRINKLER - FORNECIMENTO E INSTALAÇÃO. AF_12/2015</v>
          </cell>
          <cell r="C3850" t="str">
            <v>UN</v>
          </cell>
          <cell r="D3850" t="str">
            <v>66,70</v>
          </cell>
        </row>
        <row r="3851">
          <cell r="A3851">
            <v>92902</v>
          </cell>
          <cell r="B3851" t="str">
            <v>UNIÃO, EM FERRO GALVANIZADO, CONEXÃO ROSQUEADA, DN 65 (2 1/2"), INSTALADO EM REDE DE ALIMENTAÇÃO PARA SPRINKLER - FORNECIMENTO E INSTALAÇÃO. AF_12/2015</v>
          </cell>
          <cell r="C3851" t="str">
            <v>UN</v>
          </cell>
          <cell r="D3851" t="str">
            <v>103,88</v>
          </cell>
        </row>
        <row r="3852">
          <cell r="A3852">
            <v>92903</v>
          </cell>
          <cell r="B3852" t="str">
            <v>UNIÃO, EM FERRO GALVANIZADO, CONEXÃO ROSQUEADA, DN 80 (3"), INSTALADO EM REDE DE ALIMENTAÇÃO PARA SPRINKLER - FORNECIMENTO E INSTALAÇÃO. AF_12/2015</v>
          </cell>
          <cell r="C3852" t="str">
            <v>UN</v>
          </cell>
          <cell r="D3852" t="str">
            <v>155,07</v>
          </cell>
        </row>
        <row r="3853">
          <cell r="A3853">
            <v>92904</v>
          </cell>
          <cell r="B3853" t="str">
            <v>UNIÃO, EM FERRO GALVANIZADO, CONEXÃO ROSQUEADA, DN 15 (1/2"), INSTALADO EM RAMAIS E SUB-RAMAIS DE GÁS - FORNECIMENTO E INSTALAÇÃO. AF_12/2015</v>
          </cell>
          <cell r="C3853" t="str">
            <v>UN</v>
          </cell>
          <cell r="D3853" t="str">
            <v>18,64</v>
          </cell>
        </row>
        <row r="3854">
          <cell r="A3854">
            <v>92905</v>
          </cell>
          <cell r="B3854" t="str">
            <v>UNIÃO, EM FERRO GALVANIZADO, CONEXÃO ROSQUEADA, DN 20 (3/4"), INSTALADO EM RAMAIS E SUB-RAMAIS DE GÁS - FORNECIMENTO E INSTALAÇÃO. AF_12/2015</v>
          </cell>
          <cell r="C3854" t="str">
            <v>UN</v>
          </cell>
          <cell r="D3854" t="str">
            <v>26,83</v>
          </cell>
        </row>
        <row r="3855">
          <cell r="A3855">
            <v>92906</v>
          </cell>
          <cell r="B3855" t="str">
            <v>UNIÃO, EM FERRO GALVANIZADO, CONEXÃO ROSQUEADA, DN 25 (1"), INSTALADO EM RAMAIS E SUB-RAMAIS DE GÁS - FORNECIMENTO E INSTALAÇÃO. AF_12/2015</v>
          </cell>
          <cell r="C3855" t="str">
            <v>UN</v>
          </cell>
          <cell r="D3855" t="str">
            <v>33,27</v>
          </cell>
        </row>
        <row r="3856">
          <cell r="A3856">
            <v>92907</v>
          </cell>
          <cell r="B3856" t="str">
            <v>LUVA DE REDUÇÃO, EM FERRO GALVANIZADO, 2" X 1 1/2", CONEXÃO ROSQUEADA, INSTALADO EM PRUMADAS - FORNECIMENTO E INSTALAÇÃO. AF_12/2015</v>
          </cell>
          <cell r="C3856" t="str">
            <v>UN</v>
          </cell>
          <cell r="D3856" t="str">
            <v>41,67</v>
          </cell>
        </row>
        <row r="3857">
          <cell r="A3857">
            <v>92908</v>
          </cell>
          <cell r="B3857" t="str">
            <v>LUVA DE REDUÇÃO, EM FERRO GALVANIZADO, 2" X 1 1/4", CONEXÃO ROSQUEADA, INSTALADO EM PRUMADAS - FORNECIMENTO E INSTALAÇÃO. AF_12/2015</v>
          </cell>
          <cell r="C3857" t="str">
            <v>UN</v>
          </cell>
          <cell r="D3857" t="str">
            <v>41,67</v>
          </cell>
        </row>
        <row r="3858">
          <cell r="A3858">
            <v>92909</v>
          </cell>
          <cell r="B3858" t="str">
            <v>LUVA DE REDUÇÃO, EM FERRO GALVANIZADO, 2" X 1", CONEXÃO ROSQUEADA, INSTALADO EM PRUMADAS - FORNECIMENTO E INSTALAÇÃO. AF_12/2015</v>
          </cell>
          <cell r="C3858" t="str">
            <v>UN</v>
          </cell>
          <cell r="D3858" t="str">
            <v>41,67</v>
          </cell>
        </row>
        <row r="3859">
          <cell r="A3859">
            <v>92910</v>
          </cell>
          <cell r="B3859" t="str">
            <v>LUVA DE REDUÇÃO, EM FERRO GALVANIZADO, 2 1/2" X 1 1/2", CONEXÃO ROSQUEADA, INSTALADO EM PRUMADAS - FORNECIMENTO E INSTALAÇÃO. AF_12/2015</v>
          </cell>
          <cell r="C3859" t="str">
            <v>UN</v>
          </cell>
          <cell r="D3859" t="str">
            <v>59,40</v>
          </cell>
        </row>
        <row r="3860">
          <cell r="A3860">
            <v>92911</v>
          </cell>
          <cell r="B3860" t="str">
            <v>LUVA DE REDUÇÃO, EM FERRO GALVANIZADO, 2 1/2" X 2", CONEXÃO ROSQUEADA, INSTALADO EM PRUMADAS - FORNECIMENTO E INSTALAÇÃO. AF_12/2015</v>
          </cell>
          <cell r="C3860" t="str">
            <v>UN</v>
          </cell>
          <cell r="D3860" t="str">
            <v>59,40</v>
          </cell>
        </row>
        <row r="3861">
          <cell r="A3861">
            <v>92912</v>
          </cell>
          <cell r="B3861" t="str">
            <v>LUVA DE REDUÇÃO, EM FERRO GALVANIZADO, 3" X 1 1/2", CONEXÃO ROSQUEADA, INSTALADO EM PRUMADAS - FORNECIMENTO E INSTALAÇÃO. AF_12/2015</v>
          </cell>
          <cell r="C3861" t="str">
            <v>UN</v>
          </cell>
          <cell r="D3861" t="str">
            <v>78,73</v>
          </cell>
        </row>
        <row r="3862">
          <cell r="A3862">
            <v>92913</v>
          </cell>
          <cell r="B3862" t="str">
            <v>LUVA DE REDUÇÃO, EM FERRO GALVANIZADO, 3" X 2 1/2", CONEXÃO ROSQUEADA, INSTALADO EM PRUMADAS - FORNECIMENTO E INSTALAÇÃO. AF_12/2015</v>
          </cell>
          <cell r="C3862" t="str">
            <v>UN</v>
          </cell>
          <cell r="D3862" t="str">
            <v>80,58</v>
          </cell>
        </row>
        <row r="3863">
          <cell r="A3863">
            <v>92914</v>
          </cell>
          <cell r="B3863" t="str">
            <v>LUVA DE REDUÇÃO, EM FERRO GALVANIZADO, 3" X 2", CONEXÃO ROSQUEADA, INSTALADO EM PRUMADAS - FORNECIMENTO E INSTALAÇÃO. AF_12/2015</v>
          </cell>
          <cell r="C3863" t="str">
            <v>UN</v>
          </cell>
          <cell r="D3863" t="str">
            <v>80,58</v>
          </cell>
        </row>
        <row r="3864">
          <cell r="A3864">
            <v>92918</v>
          </cell>
          <cell r="B3864" t="str">
            <v>LUVA DE REDUÇÃO, EM FERRO GALVANIZADO, 1" X 1/2", CONEXÃO ROSQUEADA, INSTALADO EM REDE DE ALIMENTAÇÃO PARA HIDRANTE - FORNECIMENTO E INSTALAÇÃO. AF_12/2015</v>
          </cell>
          <cell r="C3864" t="str">
            <v>UN</v>
          </cell>
          <cell r="D3864" t="str">
            <v>22,72</v>
          </cell>
        </row>
        <row r="3865">
          <cell r="A3865">
            <v>92920</v>
          </cell>
          <cell r="B3865" t="str">
            <v>LUVA DE REDUÇÃO, EM FERRO GALVANIZADO, 1" X 3/4", CONEXÃO ROSQUEADA, INSTALADO EM REDE DE ALIMENTAÇÃO PARA HIDRANTE - FORNECIMENTO E INSTALAÇÃO. AF_12/2015</v>
          </cell>
          <cell r="C3865" t="str">
            <v>UN</v>
          </cell>
          <cell r="D3865" t="str">
            <v>22,86</v>
          </cell>
        </row>
        <row r="3866">
          <cell r="A3866">
            <v>92925</v>
          </cell>
          <cell r="B3866" t="str">
            <v>LUVA DE REDUÇÃO, EM FERRO GALVANIZADO, 1 1/4" X 1", CONEXÃO ROSQUEADA, INSTALADO EM REDE DE ALIMENTAÇÃO PARA HIDRANTE - FORNECIMENTO E INSTALAÇÃO. AF_12/2015</v>
          </cell>
          <cell r="C3866" t="str">
            <v>UN</v>
          </cell>
          <cell r="D3866" t="str">
            <v>27,83</v>
          </cell>
        </row>
        <row r="3867">
          <cell r="A3867">
            <v>92926</v>
          </cell>
          <cell r="B3867" t="str">
            <v>LUVA DE REDUÇÃO, EM FERRO GALVANIZADO, 1 1/4" X 1/2", CONEXÃO ROSQUEADA, INSTALADO EM REDE DE ALIMENTAÇÃO PARA HIDRANTE - FORNECIMENTO E INSTALAÇÃO. AF_12/2015</v>
          </cell>
          <cell r="C3867" t="str">
            <v>UN</v>
          </cell>
          <cell r="D3867" t="str">
            <v>27,82</v>
          </cell>
        </row>
        <row r="3868">
          <cell r="A3868">
            <v>92927</v>
          </cell>
          <cell r="B3868" t="str">
            <v>LUVA DE REDUÇÃO, EM FERRO GALVANIZADO, 1 1/4" X 3/4", CONEXÃO ROSQUEADA, INSTALADO EM REDE DE ALIMENTAÇÃO PARA HIDRANTE - FORNECIMENTO E INSTALAÇÃO. AF_12/2015</v>
          </cell>
          <cell r="C3868" t="str">
            <v>UN</v>
          </cell>
          <cell r="D3868" t="str">
            <v>27,82</v>
          </cell>
        </row>
        <row r="3869">
          <cell r="A3869">
            <v>92928</v>
          </cell>
          <cell r="B3869" t="str">
            <v>LUVA DE REDUÇÃO, EM FERRO GALVANIZADO, 1 1/2" X 1 1/4", CONEXÃO ROSQUEADA, INSTALADO EM REDE DE ALIMENTAÇÃO PARA HIDRANTE - FORNECIMENTO E INSTALAÇÃO. AF_12/2015</v>
          </cell>
          <cell r="C3869" t="str">
            <v>UN</v>
          </cell>
          <cell r="D3869" t="str">
            <v>31,71</v>
          </cell>
        </row>
        <row r="3870">
          <cell r="A3870">
            <v>92929</v>
          </cell>
          <cell r="B3870" t="str">
            <v>LUVA DE REDUÇÃO, EM FERRO GALVANIZADO, 1 1/2" X 1", CONEXÃO ROSQUEADA, INSTALADO EM REDE DE ALIMENTAÇÃO PARA HIDRANTE - FORNECIMENTO E INSTALAÇÃO. AF_12/2015</v>
          </cell>
          <cell r="C3870" t="str">
            <v>UN</v>
          </cell>
          <cell r="D3870" t="str">
            <v>31,71</v>
          </cell>
        </row>
        <row r="3871">
          <cell r="A3871">
            <v>92930</v>
          </cell>
          <cell r="B3871" t="str">
            <v>LUVA DE REDUÇÃO, EM FERRO GALVANIZADO, 1 1/2" X 3/4", CONEXÃO ROSQUEADA, INSTALADO EM REDE DE ALIMENTAÇÃO PARA HIDRANTE - FORNECIMENTO E INSTALAÇÃO. AF_12/2015</v>
          </cell>
          <cell r="C3871" t="str">
            <v>UN</v>
          </cell>
          <cell r="D3871" t="str">
            <v>31,71</v>
          </cell>
        </row>
        <row r="3872">
          <cell r="A3872">
            <v>92931</v>
          </cell>
          <cell r="B3872" t="str">
            <v>LUVA DE REDUÇÃO, EM FERRO GALVANIZADO, 2" X 1 1/2", CONEXÃO ROSQUEADA, INSTALADO EM REDE DE ALIMENTAÇÃO PARA HIDRANTE - FORNECIMENTO E INSTALAÇÃO. AF_12/2015</v>
          </cell>
          <cell r="C3872" t="str">
            <v>UN</v>
          </cell>
          <cell r="D3872" t="str">
            <v>41,63</v>
          </cell>
        </row>
        <row r="3873">
          <cell r="A3873">
            <v>92932</v>
          </cell>
          <cell r="B3873" t="str">
            <v>LUVA DE REDUÇÃO, EM FERRO GALVANIZADO, 2" X 1 1/4", CONEXÃO ROSQUEADA, INSTALADO EM REDE DE ALIMENTAÇÃO PARA HIDRANTE - FORNECIMENTO E INSTALAÇÃO. AF_12/2015</v>
          </cell>
          <cell r="C3873" t="str">
            <v>UN</v>
          </cell>
          <cell r="D3873" t="str">
            <v>41,63</v>
          </cell>
        </row>
        <row r="3874">
          <cell r="A3874">
            <v>92933</v>
          </cell>
          <cell r="B3874" t="str">
            <v>LUVA DE REDUÇÃO, EM FERRO GALVANIZADO, 2" X 1", CONEXÃO ROSQUEADA, INSTALADO EM REDE DE ALIMENTAÇÃO PARA HIDRANTE - FORNECIMENTO E INSTALAÇÃO. AF_12/2015</v>
          </cell>
          <cell r="C3874" t="str">
            <v>UN</v>
          </cell>
          <cell r="D3874" t="str">
            <v>41,63</v>
          </cell>
        </row>
        <row r="3875">
          <cell r="A3875">
            <v>92934</v>
          </cell>
          <cell r="B3875" t="str">
            <v>LUVA DE REDUÇÃO, EM FERRO GALVANIZADO, 2 1/2" X 1 1/2", CONEXÃO ROSQUEADA, INSTALADO EM REDE DE ALIMENTAÇÃO PARA HIDRANTE - FORNECIMENTO E INSTALAÇÃO. AF_12/2015</v>
          </cell>
          <cell r="C3875" t="str">
            <v>UN</v>
          </cell>
          <cell r="D3875" t="str">
            <v>60,47</v>
          </cell>
        </row>
        <row r="3876">
          <cell r="A3876">
            <v>92935</v>
          </cell>
          <cell r="B3876" t="str">
            <v>LUVA DE REDUÇÃO, EM FERRO GALVANIZADO, 2 1/2" X 2", CONEXÃO ROSQUEADA, INSTALADO EM REDE DE ALIMENTAÇÃO PARA HIDRANTE - FORNECIMENTO E INSTALAÇÃO. AF_12/2015</v>
          </cell>
          <cell r="C3876" t="str">
            <v>UN</v>
          </cell>
          <cell r="D3876" t="str">
            <v>60,47</v>
          </cell>
        </row>
        <row r="3877">
          <cell r="A3877">
            <v>92936</v>
          </cell>
          <cell r="B3877" t="str">
            <v>LUVA DE REDUÇÃO, EM FERRO GALVANIZADO, 3" X 2 1/2", CONEXÃO ROSQUEADA, INSTALADO EM REDE DE ALIMENTAÇÃO PARA HIDRANTE - FORNECIMENTO E INSTALAÇÃO. AF_12/2015</v>
          </cell>
          <cell r="C3877" t="str">
            <v>UN</v>
          </cell>
          <cell r="D3877" t="str">
            <v>82,77</v>
          </cell>
        </row>
        <row r="3878">
          <cell r="A3878">
            <v>92937</v>
          </cell>
          <cell r="B3878" t="str">
            <v>LUVA DE REDUÇÃO, EM FERRO GALVANIZADO, 3" X 2", CONEXÃO ROSQUEADA, INSTALADO EM REDE DE ALIMENTAÇÃO PARA HIDRANTE - FORNECIMENTO E INSTALAÇÃO. AF_12/2015</v>
          </cell>
          <cell r="C3878" t="str">
            <v>UN</v>
          </cell>
          <cell r="D3878" t="str">
            <v>82,77</v>
          </cell>
        </row>
        <row r="3879">
          <cell r="A3879">
            <v>92938</v>
          </cell>
          <cell r="B3879" t="str">
            <v>LUVA DE REDUÇÃO, EM FERRO GALVANIZADO, 1" X 1/2", CONEXÃO ROSQUEADA, INSTALADO EM REDE DE ALIMENTAÇÃO PARA SPRINKLER - FORNECIMENTO E INSTALAÇÃO. AF_12/2015</v>
          </cell>
          <cell r="C3879" t="str">
            <v>UN</v>
          </cell>
          <cell r="D3879" t="str">
            <v>16,78</v>
          </cell>
        </row>
        <row r="3880">
          <cell r="A3880">
            <v>92939</v>
          </cell>
          <cell r="B3880" t="str">
            <v>LUVA DE REDUÇÃO, EM FERRO GALVANIZADO, 1" X 3/4", CONEXÃO ROSQUEADA, INSTALADO EM REDE DE ALIMENTAÇÃO PARA SPRINKLER - FORNECIMENTO E INSTALAÇÃO. AF_12/2015</v>
          </cell>
          <cell r="C3880" t="str">
            <v>UN</v>
          </cell>
          <cell r="D3880" t="str">
            <v>16,92</v>
          </cell>
        </row>
        <row r="3881">
          <cell r="A3881">
            <v>92940</v>
          </cell>
          <cell r="B3881" t="str">
            <v>LUVA DE REDUÇÃO, EM FERRO GALVANIZADO, 1 1/4" X 1", CONEXÃO ROSQUEADA, INSTALADO EM REDE DE ALIMENTAÇÃO PARA SPRINKLER - FORNECIMENTO E INSTALAÇÃO. AF_12/2015</v>
          </cell>
          <cell r="C3881" t="str">
            <v>UN</v>
          </cell>
          <cell r="D3881" t="str">
            <v>21,07</v>
          </cell>
        </row>
        <row r="3882">
          <cell r="A3882">
            <v>92941</v>
          </cell>
          <cell r="B3882" t="str">
            <v>LUVA DE REDUÇÃO, EM FERRO GALVANIZADO, 1 1/4" X 1/2", CONEXÃO ROSQUEADA, INSTALADO EM REDE DE ALIMENTAÇÃO PARA SPRINKLER - FORNECIMENTO E INSTALAÇÃO. AF_12/2015</v>
          </cell>
          <cell r="C3882" t="str">
            <v>UN</v>
          </cell>
          <cell r="D3882" t="str">
            <v>21,06</v>
          </cell>
        </row>
        <row r="3883">
          <cell r="A3883">
            <v>92942</v>
          </cell>
          <cell r="B3883" t="str">
            <v>LUVA DE REDUÇÃO, EM FERRO GALVANIZADO, 1 1/4" X 3/4", CONEXÃO ROSQUEADA, INSTALADO EM REDE DE ALIMENTAÇÃO PARA SPRINKLER - FORNECIMENTO E INSTALAÇÃO. AF_12/2015</v>
          </cell>
          <cell r="C3883" t="str">
            <v>UN</v>
          </cell>
          <cell r="D3883" t="str">
            <v>21,06</v>
          </cell>
        </row>
        <row r="3884">
          <cell r="A3884">
            <v>92943</v>
          </cell>
          <cell r="B3884" t="str">
            <v>LUVA DE REDUÇÃO, EM FERRO GALVANIZADO, 1 1/2" X 1 1/4", CONEXÃO ROSQUEADA, INSTALADO EM REDE DE ALIMENTAÇÃO PARA SPRINKLER - FORNECIMENTO E INSTALAÇÃO. AF_12/2015</v>
          </cell>
          <cell r="C3884" t="str">
            <v>UN</v>
          </cell>
          <cell r="D3884" t="str">
            <v>24,02</v>
          </cell>
        </row>
        <row r="3885">
          <cell r="A3885">
            <v>92944</v>
          </cell>
          <cell r="B3885" t="str">
            <v>LUVA DE REDUÇÃO, EM FERRO GALVANIZADO, 1 1/2" X 1", CONEXÃO ROSQUEADA, INSTALADO EM REDE DE ALIMENTAÇÃO PARA SPRINKLER - FORNECIMENTO E INSTALAÇÃO. AF_12/2015</v>
          </cell>
          <cell r="C3885" t="str">
            <v>UN</v>
          </cell>
          <cell r="D3885" t="str">
            <v>24,02</v>
          </cell>
        </row>
        <row r="3886">
          <cell r="A3886">
            <v>92945</v>
          </cell>
          <cell r="B3886" t="str">
            <v>LUVA DE REDUÇÃO, EM FERRO GALVANIZADO, 1 1/2" X 3/4", CONEXÃO ROSQUEADA, INSTALADO EM REDE DE ALIMENTAÇÃO PARA SPRINKLER - FORNECIMENTO E INSTALAÇÃO. AF_12/2015</v>
          </cell>
          <cell r="C3886" t="str">
            <v>UN</v>
          </cell>
          <cell r="D3886" t="str">
            <v>24,02</v>
          </cell>
        </row>
        <row r="3887">
          <cell r="A3887">
            <v>92946</v>
          </cell>
          <cell r="B3887" t="str">
            <v>LUVA DE REDUÇÃO, EM FERRO GALVANIZADO, 2" X 1 1/2", CONEXÃO ROSQUEADA, INSTALADO EM REDE DE ALIMENTAÇÃO PARA SPRINKLER - FORNECIMENTO E INSTALAÇÃO. AF_12/2015</v>
          </cell>
          <cell r="C3887" t="str">
            <v>UN</v>
          </cell>
          <cell r="D3887" t="str">
            <v>32,78</v>
          </cell>
        </row>
        <row r="3888">
          <cell r="A3888">
            <v>92947</v>
          </cell>
          <cell r="B3888" t="str">
            <v>LUVA DE REDUÇÃO, EM FERRO GALVANIZADO, 2" X 1 1/4", CONEXÃO ROSQUEADA, INSTALADO EM REDE DE ALIMENTAÇÃO PARA SPRINKLER - FORNECIMENTO E INSTALAÇÃO. AF_12/2015</v>
          </cell>
          <cell r="C3888" t="str">
            <v>UN</v>
          </cell>
          <cell r="D3888" t="str">
            <v>32,78</v>
          </cell>
        </row>
        <row r="3889">
          <cell r="A3889">
            <v>92948</v>
          </cell>
          <cell r="B3889" t="str">
            <v>LUVA DE REDUÇÃO, EM FERRO GALVANIZADO, 2" X 1", CONEXÃO ROSQUEADA, INSTALADO EM REDE DE ALIMENTAÇÃO PARA SPRINKLER - FORNECIMENTO E INSTALAÇÃO. AF_12/2015</v>
          </cell>
          <cell r="C3889" t="str">
            <v>UN</v>
          </cell>
          <cell r="D3889" t="str">
            <v>32,78</v>
          </cell>
        </row>
        <row r="3890">
          <cell r="A3890">
            <v>92949</v>
          </cell>
          <cell r="B3890" t="str">
            <v>LUVA DE REDUÇÃO, EM FERRO GALVANIZADO, 2 1/2" X 1 1/2", CONEXÃO ROSQUEADA, INSTALADO EM REDE DE ALIMENTAÇÃO PARA SPRINKLER - FORNECIMENTO E INSTALAÇÃO. AF_12/2015</v>
          </cell>
          <cell r="C3890" t="str">
            <v>UN</v>
          </cell>
          <cell r="D3890" t="str">
            <v>49,86</v>
          </cell>
        </row>
        <row r="3891">
          <cell r="A3891">
            <v>92950</v>
          </cell>
          <cell r="B3891" t="str">
            <v>LUVA DE REDUÇÃO, EM FERRO GALVANIZADO, 2 1/2" X 2", CONEXÃO ROSQUEADA, INSTALADO EM REDE DE ALIMENTAÇÃO PARA SPRINKLER - FORNECIMENTO E INSTALAÇÃO. AF_12/2015</v>
          </cell>
          <cell r="C3891" t="str">
            <v>UN</v>
          </cell>
          <cell r="D3891" t="str">
            <v>49,86</v>
          </cell>
        </row>
        <row r="3892">
          <cell r="A3892">
            <v>92951</v>
          </cell>
          <cell r="B3892" t="str">
            <v>LUVA DE REDUÇÃO, EM FERRO GALVANIZADO, 3" X 2 1/2", CONEXÃO ROSQUEADA, INSTALADO EM REDE DE ALIMENTAÇÃO PARA SPRINKLER - FORNECIMENTO E INSTALAÇÃO. AF_12/2015</v>
          </cell>
          <cell r="C3892" t="str">
            <v>UN</v>
          </cell>
          <cell r="D3892" t="str">
            <v>70,43</v>
          </cell>
        </row>
        <row r="3893">
          <cell r="A3893">
            <v>92952</v>
          </cell>
          <cell r="B3893" t="str">
            <v>LUVA DE REDUÇÃO, EM FERRO GALVANIZADO, 3" X 2", CONEXÃO ROSQUEADA, INSTALADO EM REDE DE ALIMENTAÇÃO PARA SPRINKLER - FORNECIMENTO E INSTALAÇÃO. AF_12/2015</v>
          </cell>
          <cell r="C3893" t="str">
            <v>UN</v>
          </cell>
          <cell r="D3893" t="str">
            <v>70,43</v>
          </cell>
        </row>
        <row r="3894">
          <cell r="A3894">
            <v>92953</v>
          </cell>
          <cell r="B3894" t="str">
            <v>LUVA DE REDUÇÃO, EM FERRO GALVANIZADO, 3/4" X 1/2", CONEXÃO ROSQUEADA, INSTALADO EM RAMAIS E SUB-RAMAIS DE GÁS - FORNECIMENTO E INSTALAÇÃO. AF_12/2015</v>
          </cell>
          <cell r="C3894" t="str">
            <v>UN</v>
          </cell>
          <cell r="D3894" t="str">
            <v>14,65</v>
          </cell>
        </row>
        <row r="3895">
          <cell r="A3895">
            <v>93050</v>
          </cell>
          <cell r="B3895" t="str">
            <v>LUVA PASSANTE EM COBRE, DN 22 MM, SEM ANEL DE SOLDA, INSTALADO EM PRUMADA  FORNECIMENTO E INSTALAÇÃO. AF_01/2016</v>
          </cell>
          <cell r="C3895" t="str">
            <v>UN</v>
          </cell>
          <cell r="D3895" t="str">
            <v>7,79</v>
          </cell>
        </row>
        <row r="3896">
          <cell r="A3896">
            <v>93051</v>
          </cell>
          <cell r="B3896" t="str">
            <v>BUCHA DE REDUÇÃO EM COBRE, DN 22 MM X 15 MM, SEM ANEL DE SOLDA, BOLSA X BOLSA, INSTALADO EM PRUMADA  FORNECIMENTO E INSTALAÇÃO. AF_01/2016</v>
          </cell>
          <cell r="C3896" t="str">
            <v>UN</v>
          </cell>
          <cell r="D3896" t="str">
            <v>7,19</v>
          </cell>
        </row>
        <row r="3897">
          <cell r="A3897">
            <v>93052</v>
          </cell>
          <cell r="B3897" t="str">
            <v>JUNTA DE EXPANSÃO EM COBRE, DN 22 MM, PONTA X PONTA, INSTALADO EM PRUMADA  FORNECIMENTO E INSTALAÇÃO. AF_01/2016</v>
          </cell>
          <cell r="C3897" t="str">
            <v>UN</v>
          </cell>
          <cell r="D3897" t="str">
            <v>349,28</v>
          </cell>
        </row>
        <row r="3898">
          <cell r="A3898">
            <v>93054</v>
          </cell>
          <cell r="B3898" t="str">
            <v>CONECTOR EM BRONZE/LATÃO, DN 22 MM X 3/4", SEM ANEL DE SOLDA, BOLSA X ROSCA F, INSTALADO EM PRUMADA  FORNECIMENTO E INSTALAÇÃO. AF_01/2016</v>
          </cell>
          <cell r="C3898" t="str">
            <v>UN</v>
          </cell>
          <cell r="D3898" t="str">
            <v>14,91</v>
          </cell>
        </row>
        <row r="3899">
          <cell r="A3899">
            <v>93055</v>
          </cell>
          <cell r="B3899" t="str">
            <v>CURVA DE TRANSPOSIÇÃO EM BRONZE/LATÃO, DN 22 MM, SEM ANEL DE SOLDA, BOLSA X BOLSA, INSTALADO EM PRUMADA  FORNECIMENTO E INSTALAÇÃO. AF_01/2016</v>
          </cell>
          <cell r="C3899" t="str">
            <v>UN</v>
          </cell>
          <cell r="D3899" t="str">
            <v>30,41</v>
          </cell>
        </row>
        <row r="3900">
          <cell r="A3900">
            <v>93056</v>
          </cell>
          <cell r="B3900" t="str">
            <v>LUVA PASSANTE EM COBRE, DN 28 MM, SEM ANEL DE SOLDA, INSTALADO EM PRUMADA  FORNECIMENTO E INSTALAÇÃO. AF_01/2016</v>
          </cell>
          <cell r="C3900" t="str">
            <v>UN</v>
          </cell>
          <cell r="D3900" t="str">
            <v>11,39</v>
          </cell>
        </row>
        <row r="3901">
          <cell r="A3901">
            <v>93057</v>
          </cell>
          <cell r="B3901" t="str">
            <v>BUCHA DE REDUÇÃO EM COBRE, DN 28 MM X 22 MM, SEM ANEL DE SOLDA, PONTA X BOLSA, INSTALADO EM PRUMADA  FORNECIMENTO E INSTALAÇÃO. AF_01/2016</v>
          </cell>
          <cell r="C3901" t="str">
            <v>UN</v>
          </cell>
          <cell r="D3901" t="str">
            <v>9,94</v>
          </cell>
        </row>
        <row r="3902">
          <cell r="A3902">
            <v>93058</v>
          </cell>
          <cell r="B3902" t="str">
            <v>JUNTA DE EXPANSÃO EM COBRE, DN 28 MM, PONTA X PONTA, INSTALADO EM PRUMADA  FORNECIMENTO E INSTALAÇÃO. AF_01/2016</v>
          </cell>
          <cell r="C3902" t="str">
            <v>UN</v>
          </cell>
          <cell r="D3902" t="str">
            <v>384,08</v>
          </cell>
        </row>
        <row r="3903">
          <cell r="A3903">
            <v>93059</v>
          </cell>
          <cell r="B3903" t="str">
            <v>CONECTOR EM BRONZE/LATÃO, DN 28 MM X 1/2", SEM ANEL DE SOLDA, BOLSA X ROSCA F, INSTALADO EM PRUMADA  FORNECIMENTO E INSTALAÇÃO. AF_01/2016</v>
          </cell>
          <cell r="C3903" t="str">
            <v>UN</v>
          </cell>
          <cell r="D3903" t="str">
            <v>20,47</v>
          </cell>
        </row>
        <row r="3904">
          <cell r="A3904">
            <v>93060</v>
          </cell>
          <cell r="B3904" t="str">
            <v>CURVA DE TRANSPOSIÇÃO EM BRONZE/LATÃO, DN 28 MM, SEM ANEL DE SOLDA, BOLSA X BOLSA, INSTALADO EM PRUMADA  FORNECIMENTO E INSTALAÇÃO. AF_01/2016</v>
          </cell>
          <cell r="C3904" t="str">
            <v>UN</v>
          </cell>
          <cell r="D3904" t="str">
            <v>52,97</v>
          </cell>
        </row>
        <row r="3905">
          <cell r="A3905">
            <v>93061</v>
          </cell>
          <cell r="B3905" t="str">
            <v>LUVA PASSANTE EM COBRE, DN 35 MM, SEM ANEL DE SOLDA, INSTALADO EM PRUMADA  FORNECIMENTO E INSTALAÇÃO. AF_01/2016</v>
          </cell>
          <cell r="C3905" t="str">
            <v>UN</v>
          </cell>
          <cell r="D3905" t="str">
            <v>21,33</v>
          </cell>
        </row>
        <row r="3906">
          <cell r="A3906">
            <v>93062</v>
          </cell>
          <cell r="B3906" t="str">
            <v>BUCHA DE REDUÇÃO EM COBRE, DN 35 MM X 28 MM, SEM ANEL DE SOLDA, PONTA X BOLSA, INSTALADO EM PRUMADA  FORNECIMENTO E INSTALAÇÃO. AF_01/2016</v>
          </cell>
          <cell r="C3906" t="str">
            <v>UN</v>
          </cell>
          <cell r="D3906" t="str">
            <v>18,52</v>
          </cell>
        </row>
        <row r="3907">
          <cell r="A3907">
            <v>93063</v>
          </cell>
          <cell r="B3907" t="str">
            <v>JUNTA DE EXPANSÃO EM BRONZE/LATÃO, DN 35 MM, PONTA X PONTA, INSTALADO EM PRUMADA  FORNECIMENTO E INSTALAÇÃO. AF_01/2016</v>
          </cell>
          <cell r="C3907" t="str">
            <v>UN</v>
          </cell>
          <cell r="D3907" t="str">
            <v>439,92</v>
          </cell>
        </row>
        <row r="3908">
          <cell r="A3908">
            <v>93064</v>
          </cell>
          <cell r="B3908" t="str">
            <v>LUVA PASSANTE EM COBRE, DN 42 MM, SEM ANEL DE SOLDA, INSTALADO EM PRUMADA  FORNECIMENTO E INSTALAÇÃO. AF_01/2016</v>
          </cell>
          <cell r="C3908" t="str">
            <v>UN</v>
          </cell>
          <cell r="D3908" t="str">
            <v>32,94</v>
          </cell>
        </row>
        <row r="3909">
          <cell r="A3909">
            <v>93065</v>
          </cell>
          <cell r="B3909" t="str">
            <v>BUCHA DE REDUÇÃO EM COBRE, DN 42 MM X 35 MM, SEM ANEL DE SOLDA, PONTA X BOLSA, INSTALADO EM PRUMADA  FORNECIMENTO E INSTALAÇÃO. AF_01/2016</v>
          </cell>
          <cell r="C3909" t="str">
            <v>UN</v>
          </cell>
          <cell r="D3909" t="str">
            <v>30,86</v>
          </cell>
        </row>
        <row r="3910">
          <cell r="A3910">
            <v>93066</v>
          </cell>
          <cell r="B3910" t="str">
            <v>JUNTA DE EXPANSÃO EM BRONZE/LATÃO, DN 42 MM, PONTA X PONTA, INSTALADO EM PRUMADA  FORNECIMENTO E INSTALAÇÃO. AF_01/2016</v>
          </cell>
          <cell r="C3910" t="str">
            <v>UN</v>
          </cell>
          <cell r="D3910" t="str">
            <v>552,25</v>
          </cell>
        </row>
        <row r="3911">
          <cell r="A3911">
            <v>93067</v>
          </cell>
          <cell r="B3911" t="str">
            <v>LUVA PASSANTE EM COBRE, DN 54 MM, SEM ANEL DE SOLDA, INSTALADO EM PRUMADA  FORNECIMENTO E INSTALAÇÃO. AF_01/2016</v>
          </cell>
          <cell r="C3911" t="str">
            <v>UN</v>
          </cell>
          <cell r="D3911" t="str">
            <v>48,83</v>
          </cell>
        </row>
        <row r="3912">
          <cell r="A3912">
            <v>93068</v>
          </cell>
          <cell r="B3912" t="str">
            <v>BUCHA DE REDUÇÃO EM COBRE, DN 54 MM X 42 MM, SEM ANEL DE SOLDA, PONTA X BOLSA, INSTALADO EM PRUMADA  FORNECIMENTO E INSTALAÇÃO. AF_01/2016</v>
          </cell>
          <cell r="C3912" t="str">
            <v>UN</v>
          </cell>
          <cell r="D3912" t="str">
            <v>42,74</v>
          </cell>
        </row>
        <row r="3913">
          <cell r="A3913">
            <v>93069</v>
          </cell>
          <cell r="B3913" t="str">
            <v>JUNTA DE EXPANSÃO EM BRONZE/LATÃO, DN 54 MM, PONTA X PONTA, INSTALADO EM PRUMADA  FORNECIMENTO E INSTALAÇÃO. AF_01/2016</v>
          </cell>
          <cell r="C3913" t="str">
            <v>UN</v>
          </cell>
          <cell r="D3913" t="str">
            <v>765,34</v>
          </cell>
        </row>
        <row r="3914">
          <cell r="A3914">
            <v>93070</v>
          </cell>
          <cell r="B3914" t="str">
            <v>LUVA PASSANTE EM COBRE, DN 66 MM, SEM ANEL DE SOLDA, INSTALADO EM PRUMADA  FORNECIMENTO E INSTALAÇÃO. AF_01/2016</v>
          </cell>
          <cell r="C3914" t="str">
            <v>UN</v>
          </cell>
          <cell r="D3914" t="str">
            <v>123,17</v>
          </cell>
        </row>
        <row r="3915">
          <cell r="A3915">
            <v>93071</v>
          </cell>
          <cell r="B3915" t="str">
            <v>BUCHA DE REDUÇÃO EM COBRE, DN 66 MM X 54 MM, SEM ANEL DE SOLDA, PONTA X BOLSA, INSTALADO EM PRUMADA  FORNECIMENTO E INSTALAÇÃO. AF_01/2016</v>
          </cell>
          <cell r="C3915" t="str">
            <v>UN</v>
          </cell>
          <cell r="D3915" t="str">
            <v>114,38</v>
          </cell>
        </row>
        <row r="3916">
          <cell r="A3916">
            <v>93072</v>
          </cell>
          <cell r="B3916" t="str">
            <v>JUNTA DE EXPANSÃO EM BRONZE/LATÃO, DN 66 MM, PONTA X PONTA, INSTALADO EM PRUMADA  FORNECIMENTO E INSTALAÇÃO. AF_01/2016</v>
          </cell>
          <cell r="C3916" t="str">
            <v>UN</v>
          </cell>
          <cell r="D3916" t="str">
            <v>1.009,80</v>
          </cell>
        </row>
        <row r="3917">
          <cell r="A3917">
            <v>93073</v>
          </cell>
          <cell r="B3917" t="str">
            <v>TE DUPLA CURVA EM BRONZE/LATÃO, DN 3/4" X 22 MM X 3/4", SEM ANEL DE SOLDA, ROSCA F X BOLSA X ROSCA F, INSTALADO EM PRUMADA  FORNECIMENTO E INSTALAÇÃO. AF_01/2016</v>
          </cell>
          <cell r="C3917" t="str">
            <v>UN</v>
          </cell>
          <cell r="D3917" t="str">
            <v>55,62</v>
          </cell>
        </row>
        <row r="3918">
          <cell r="A3918">
            <v>93074</v>
          </cell>
          <cell r="B3918" t="str">
            <v>CURVA EM COBRE, DN 15 MM, 45 GRAUS, SEM ANEL DE SOLDA, BOLSA X BOLSA, INSTALADO EM RAMAL DE DISTRIBUIÇÃO  FORNECIMENTO E INSTALAÇÃO. AF_01/2016</v>
          </cell>
          <cell r="C3918" t="str">
            <v>UN</v>
          </cell>
          <cell r="D3918" t="str">
            <v>8,47</v>
          </cell>
        </row>
        <row r="3919">
          <cell r="A3919">
            <v>93075</v>
          </cell>
          <cell r="B3919" t="str">
            <v>COTOVELO EM BRONZE/LATÃO, DN 15 MM X 1/2", 90 GRAUS, SEM ANEL DE SOLDA, BOLSA X ROSCA F, INSTALADO EM RAMAL DE DISTRIBUIÇÃO  FORNECIMENTO E INSTALAÇÃO. AF_01/2016</v>
          </cell>
          <cell r="C3919" t="str">
            <v>UN</v>
          </cell>
          <cell r="D3919" t="str">
            <v>14,27</v>
          </cell>
        </row>
        <row r="3920">
          <cell r="A3920">
            <v>93076</v>
          </cell>
          <cell r="B3920" t="str">
            <v>CURVA EM COBRE, DN 22 MM, 45 GRAUS, SEM ANEL DE SOLDA, BOLSA X BOLSA, INSTALADO EM RAMAL DE DISTRIBUIÇÃO  FORNECIMENTO E INSTALAÇÃO. AF_01/2016</v>
          </cell>
          <cell r="C3920" t="str">
            <v>UN</v>
          </cell>
          <cell r="D3920" t="str">
            <v>13,79</v>
          </cell>
        </row>
        <row r="3921">
          <cell r="A3921">
            <v>93077</v>
          </cell>
          <cell r="B3921" t="str">
            <v>COTOVELO EM BRONZE/LATÃO, DN 22 MM X 1/2", 90 GRAUS, SEM ANEL DE SOLDA, BOLSA X ROSCA F, INSTALADO EM RAMAL DE DISTRIBUIÇÃO  FORNECIMENTO E INSTALAÇÃO. AF_01/2016</v>
          </cell>
          <cell r="C3921" t="str">
            <v>UN</v>
          </cell>
          <cell r="D3921" t="str">
            <v>20,31</v>
          </cell>
        </row>
        <row r="3922">
          <cell r="A3922">
            <v>93078</v>
          </cell>
          <cell r="B3922" t="str">
            <v>COTOVELO EM BRONZE/LATÃO, DN 22 MM X 3/4", 90 GRAUS, SEM ANEL DE SOLDA, BOLSA X ROSCA F, INSTALADO EM RAMAL DE DISTRIBUIÇÃO  FORNECIMENTO E INSTALAÇÃO. AF_01/2016</v>
          </cell>
          <cell r="C3922" t="str">
            <v>UN</v>
          </cell>
          <cell r="D3922" t="str">
            <v>22,02</v>
          </cell>
        </row>
        <row r="3923">
          <cell r="A3923">
            <v>93079</v>
          </cell>
          <cell r="B3923" t="str">
            <v>CURVA EM COBRE, DN 28 MM, 45 GRAUS, SEM ANEL DE SOLDA, BOLSA X BOLSA, INSTALADO EM RAMAL DE DISTRIBUIÇÃO  FORNECIMENTO E INSTALAÇÃO. AF_01/2016</v>
          </cell>
          <cell r="C3923" t="str">
            <v>UN</v>
          </cell>
          <cell r="D3923" t="str">
            <v>19,34</v>
          </cell>
        </row>
        <row r="3924">
          <cell r="A3924">
            <v>93080</v>
          </cell>
          <cell r="B3924" t="str">
            <v>LUVA PASSANTE EM COBRE, DN 15 MM, SEM ANEL DE SOLDA, INSTALADO EM RAMAL DE DISTRIBUIÇÃO  FORNECIMENTO E INSTALAÇÃO. AF_01/2016</v>
          </cell>
          <cell r="C3924" t="str">
            <v>UN</v>
          </cell>
          <cell r="D3924" t="str">
            <v>5,52</v>
          </cell>
        </row>
        <row r="3925">
          <cell r="A3925">
            <v>93081</v>
          </cell>
          <cell r="B3925" t="str">
            <v>CONECTOR EM BRONZE/LATÃO, DN 15 MM X 1/2", SEM ANEL DE SOLDA, BOLSA X ROSCA F, INSTALADO EM RAMAL DE DISTRIBUIÇÃO  FORNECIMENTO E INSTALAÇÃO. AF_01/2016</v>
          </cell>
          <cell r="C3925" t="str">
            <v>UN</v>
          </cell>
          <cell r="D3925" t="str">
            <v>12,88</v>
          </cell>
        </row>
        <row r="3926">
          <cell r="A3926">
            <v>93082</v>
          </cell>
          <cell r="B3926" t="str">
            <v>CURVA DE TRANSPOSIÇÃO EM BRONZE/LATÃO, DN 15 MM, SEM ANEL DE SOLDA, BOLSA X BOLSA, INSTALADO EM RAMAL DE DISTRIBUIÇÃO  FORNECIMENTO E INSTALAÇÃO. AF_01/2016</v>
          </cell>
          <cell r="C3926" t="str">
            <v>UN</v>
          </cell>
          <cell r="D3926" t="str">
            <v>15,81</v>
          </cell>
        </row>
        <row r="3927">
          <cell r="A3927">
            <v>93083</v>
          </cell>
          <cell r="B3927" t="str">
            <v>JUNTA DE EXPANSÃO EM COBRE, DN 15 MM, PONTA X PONTA, INSTALADO EM RAMAL DE DISTRIBUIÇÃO  FORNECIMENTO E INSTALAÇÃO. AF_01/2016</v>
          </cell>
          <cell r="C3927" t="str">
            <v>UN</v>
          </cell>
          <cell r="D3927" t="str">
            <v>301,93</v>
          </cell>
        </row>
        <row r="3928">
          <cell r="A3928">
            <v>93084</v>
          </cell>
          <cell r="B3928" t="str">
            <v>LUVA PASSANTE EM COBRE, DN 22 MM, SEM ANEL DE SOLDA, INSTALADO EM RAMAL DE DISTRIBUIÇÃO  FORNECIMENTO E INSTALAÇÃO. AF_01/2016</v>
          </cell>
          <cell r="C3928" t="str">
            <v>UN</v>
          </cell>
          <cell r="D3928" t="str">
            <v>9,12</v>
          </cell>
        </row>
        <row r="3929">
          <cell r="A3929">
            <v>93085</v>
          </cell>
          <cell r="B3929" t="str">
            <v>BUCHA DE REDUÇÃO EM COBRE, DN 22 MM X 15 MM, SEM ANEL DE SOLDA, PONTA X BOLSA, INSTALADO EM RAMAL DE DISTRIBUIÇÃO  FORNECIMENTO E INSTALAÇÃO. AF_01/2016</v>
          </cell>
          <cell r="C3929" t="str">
            <v>UN</v>
          </cell>
          <cell r="D3929" t="str">
            <v>8,52</v>
          </cell>
        </row>
        <row r="3930">
          <cell r="A3930">
            <v>93086</v>
          </cell>
          <cell r="B3930" t="str">
            <v>JUNTA DE EXPANSÃO EM COBRE, DN 22 MM, PONTA X PONTA, INSTALADO EM RAMAL DE DISTRIBUIÇÃO  FORNECIMENTO E INSTALAÇÃO. AF_01/2016</v>
          </cell>
          <cell r="C3930" t="str">
            <v>UN</v>
          </cell>
          <cell r="D3930" t="str">
            <v>350,61</v>
          </cell>
        </row>
        <row r="3931">
          <cell r="A3931">
            <v>93087</v>
          </cell>
          <cell r="B3931" t="str">
            <v>CONECTOR EM BRONZE/LATÃO, DN 22 MM X 1/2", SEM ANEL DE SOLDA, BOLSA X ROSCA F, INSTALADO EM RAMAL DE DISTRIBUIÇÃO  FORNECIMENTO E INSTALAÇÃO. AF_01/2016</v>
          </cell>
          <cell r="C3931" t="str">
            <v>UN</v>
          </cell>
          <cell r="D3931" t="str">
            <v>13,97</v>
          </cell>
        </row>
        <row r="3932">
          <cell r="A3932">
            <v>93088</v>
          </cell>
          <cell r="B3932" t="str">
            <v>CONECTOR EM BRONZE/LATÃO, DN 22 MM X 3/4", SEM ANEL DE SOLDA, BOLSA X ROSCA F, INSTALADO EM RAMAL DE DISTRIBUIÇÃO  FORNECIMENTO E INSTALAÇÃO. AF_01/2016</v>
          </cell>
          <cell r="C3932" t="str">
            <v>UN</v>
          </cell>
          <cell r="D3932" t="str">
            <v>16,34</v>
          </cell>
        </row>
        <row r="3933">
          <cell r="A3933">
            <v>93089</v>
          </cell>
          <cell r="B3933" t="str">
            <v>CURVA DE TRANSPOSIÇÃO EM BRONZE/LATÃO, DN 22 MM, SEM ANEL DE SOLDA, BOLSA X BOLSA, INSTALADO EM RAMAL DE DISTRIBUIÇÃO  FORNECIMENTO E INSTALAÇÃO. AF_01/2016</v>
          </cell>
          <cell r="C3933" t="str">
            <v>UN</v>
          </cell>
          <cell r="D3933" t="str">
            <v>31,74</v>
          </cell>
        </row>
        <row r="3934">
          <cell r="A3934">
            <v>93090</v>
          </cell>
          <cell r="B3934" t="str">
            <v>LUVA PASSANTE EM COBRE, DN 28 MM, SEM ANEL DE SOLDA, INSTALADO EM RAMAL DE DISTRIBUIÇÃO  FORNECIMENTO E INSTALAÇÃO. AF_01/2016</v>
          </cell>
          <cell r="C3934" t="str">
            <v>UN</v>
          </cell>
          <cell r="D3934" t="str">
            <v>12,72</v>
          </cell>
        </row>
        <row r="3935">
          <cell r="A3935">
            <v>93091</v>
          </cell>
          <cell r="B3935" t="str">
            <v>BUCHA DE REDUÇÃO EM COBRE, DN 28 MM X 22 MM, SEM ANEL DE SOLDA, INSTALADO EM RAMAL DE DISTRIBUIÇÃO  FORNECIMENTO E INSTALAÇÃO. AF_01/2016</v>
          </cell>
          <cell r="C3935" t="str">
            <v>UN</v>
          </cell>
          <cell r="D3935" t="str">
            <v>11,27</v>
          </cell>
        </row>
        <row r="3936">
          <cell r="A3936">
            <v>93092</v>
          </cell>
          <cell r="B3936" t="str">
            <v>JUNTA DE EXPANSÃO EM COBRE, DN 28 MM, PONTA X PONTA, INSTALADO EM RAMAL DE DISTRIBUIÇÃO  FORNECIMENTO E INSTALAÇÃO. AF_01/2016</v>
          </cell>
          <cell r="C3936" t="str">
            <v>UN</v>
          </cell>
          <cell r="D3936" t="str">
            <v>385,41</v>
          </cell>
        </row>
        <row r="3937">
          <cell r="A3937">
            <v>93093</v>
          </cell>
          <cell r="B3937" t="str">
            <v>CONECTOR EM BRONZE/LATÃO, DN 28 MM X 1/2", SEM ANEL DE SOLDA, BOLSA X ROSCA F, INSTALADO EM RAMAL DE DISTRIBUIÇÃO  FORNECIMENTO E INSTALAÇÃO. AF_01/2016</v>
          </cell>
          <cell r="C3937" t="str">
            <v>UN</v>
          </cell>
          <cell r="D3937" t="str">
            <v>21,80</v>
          </cell>
        </row>
        <row r="3938">
          <cell r="A3938">
            <v>93094</v>
          </cell>
          <cell r="B3938" t="str">
            <v>CURVA DE TRANSPOSIÇÃO EM BRONZE/LATÃO, DN 28 MM, SEM ANEL DE SOLDA, BOLSA X BOLSA, INSTALADO EM RAMAL DE DISTRIBUIÇÃO  FORNECIMENTO E INSTALAÇÃO. AF_01/2016</v>
          </cell>
          <cell r="C3938" t="str">
            <v>UN</v>
          </cell>
          <cell r="D3938" t="str">
            <v>54,30</v>
          </cell>
        </row>
        <row r="3939">
          <cell r="A3939">
            <v>93095</v>
          </cell>
          <cell r="B3939" t="str">
            <v>TE DUPLA CURVA EM BRONZE/LATÃO, DN 1/2" X 15 MM X 1/2", SEM ANEL DE SOLDA, ROSCA F X BOLSA X ROSCA F, INSTALADO EM RAMAL DE DISTRIBUIÇÃO  FORNECIMENTO E INSTALAÇÃO. AF_01/2016</v>
          </cell>
          <cell r="C3939" t="str">
            <v>UN</v>
          </cell>
          <cell r="D3939" t="str">
            <v>40,81</v>
          </cell>
        </row>
        <row r="3940">
          <cell r="A3940">
            <v>93096</v>
          </cell>
          <cell r="B3940" t="str">
            <v>TE DUPLA CURVA EM BRONZE/LATÃO, DN 3/4" X 22 MM X 3/4", SEM ANEL DE SOLDA, ROSCA F X BOLSA X ROSCA F, INSTALADO EM RAMAL DE DISTRIBUIÇÃO  FORNECIMENTO E INSTALAÇÃO. AF_01/2016</v>
          </cell>
          <cell r="C3940" t="str">
            <v>UN</v>
          </cell>
          <cell r="D3940" t="str">
            <v>58,25</v>
          </cell>
        </row>
        <row r="3941">
          <cell r="A3941">
            <v>93097</v>
          </cell>
          <cell r="B3941" t="str">
            <v>CURVA EM COBRE, DN 15 MM, 45 GRAUS, SEM ANEL DE SOLDA, BOLSA X BOLSA, INSTALADO EM RAMAL E SUB-RAMAL  FORNECIMENTO E INSTALAÇÃO. AF_01/2016</v>
          </cell>
          <cell r="C3941" t="str">
            <v>UN</v>
          </cell>
          <cell r="D3941" t="str">
            <v>8,62</v>
          </cell>
        </row>
        <row r="3942">
          <cell r="A3942">
            <v>93098</v>
          </cell>
          <cell r="B3942" t="str">
            <v>COTOVELO EM BRONZE/LATÃO, DN 15 MM X 1/2", 90 GRAUS, SEM ANEL DE SOLDA, BOLSA X ROSCA F, INSTALADO EM RAMAL E SUB-RAMAL  FORNECIMENTO E INSTALAÇÃO. AF_01/2016</v>
          </cell>
          <cell r="C3942" t="str">
            <v>UN</v>
          </cell>
          <cell r="D3942" t="str">
            <v>14,42</v>
          </cell>
        </row>
        <row r="3943">
          <cell r="A3943">
            <v>93099</v>
          </cell>
          <cell r="B3943" t="str">
            <v>CURVA EM COBRE, DN 22 MM, 45 GRAUS, SEM ANEL DE SOLDA, BOLSA X BOLSA, INSTALADO EM RAMAL E SUB-RAMAL  FORNECIMENTO E INSTALAÇÃO. AF_01/2016</v>
          </cell>
          <cell r="C3943" t="str">
            <v>UN</v>
          </cell>
          <cell r="D3943" t="str">
            <v>15,60</v>
          </cell>
        </row>
        <row r="3944">
          <cell r="A3944">
            <v>93100</v>
          </cell>
          <cell r="B3944" t="str">
            <v>COTOVELO EM BRONZE/LATÃO, DN 22 MM X 1/2", 90 GRAUS, SEM ANEL DE SOLDA, BOLSA X ROSCA F, INSTALADO EM RAMAL E SUB-RAMAL  FORNECIMENTO E INSTALAÇÃO. AF_01/2016</v>
          </cell>
          <cell r="C3944" t="str">
            <v>UN</v>
          </cell>
          <cell r="D3944" t="str">
            <v>22,12</v>
          </cell>
        </row>
        <row r="3945">
          <cell r="A3945">
            <v>93101</v>
          </cell>
          <cell r="B3945" t="str">
            <v>COTOVELO EM BRONZE/LATÃO, DN 22 MM X 3/4", 90 GRAUS, SEM ANEL DE SOLDA, BOLSA X ROSCA F, INSTALADO EM RAMAL E SUB-RAMAL  FORNECIMENTO E INSTALAÇÃO. AF_01/2016</v>
          </cell>
          <cell r="C3945" t="str">
            <v>UN</v>
          </cell>
          <cell r="D3945" t="str">
            <v>23,83</v>
          </cell>
        </row>
        <row r="3946">
          <cell r="A3946">
            <v>93102</v>
          </cell>
          <cell r="B3946" t="str">
            <v>CURVA EM COBRE, DN 28 MM, 45 GRAUS, SEM ANEL DE SOLDA, BOLSA X BOLSA, INSTALADO EM RAMAL E SUB-RAMAL  FORNECIMENTO E INSTALAÇÃO. AF_01/2016</v>
          </cell>
          <cell r="C3946" t="str">
            <v>UN</v>
          </cell>
          <cell r="D3946" t="str">
            <v>21,00</v>
          </cell>
        </row>
        <row r="3947">
          <cell r="A3947">
            <v>93103</v>
          </cell>
          <cell r="B3947" t="str">
            <v>LUVA PASSANTE EM COBRE, DN 15 MM, SEM ANEL DE SOLDA, INSTALADO EM RAMAL E SUB-RAMAL  FORNECIMENTO E INSTALAÇÃO. AF_01/2016</v>
          </cell>
          <cell r="C3947" t="str">
            <v>UN</v>
          </cell>
          <cell r="D3947" t="str">
            <v>5,66</v>
          </cell>
        </row>
        <row r="3948">
          <cell r="A3948">
            <v>93104</v>
          </cell>
          <cell r="B3948" t="str">
            <v>CONECTOR EM BRONZE/LATÃO, DN 15 MM X 1/2", SEM ANEL DE SOLDA, BOLSA X ROSCA F, INSTALADO EM RAMAL E SUB-RAMAL  FORNECIMENTO E INSTALAÇÃO. AF_01/2016</v>
          </cell>
          <cell r="C3948" t="str">
            <v>UN</v>
          </cell>
          <cell r="D3948" t="str">
            <v>13,02</v>
          </cell>
        </row>
        <row r="3949">
          <cell r="A3949">
            <v>93105</v>
          </cell>
          <cell r="B3949" t="str">
            <v>CURVA DE TRANSPOSIÇÃO EM BRONZE/LATÃO, DN 15 MM, SEM ANEL DE SOLDA, BOLSA X BOLSA, INSTALADO EM RAMAL E SUB-RAMAL  FORNECIMENTO E INSTALAÇÃO. AF_01/2016</v>
          </cell>
          <cell r="C3949" t="str">
            <v>UN</v>
          </cell>
          <cell r="D3949" t="str">
            <v>15,95</v>
          </cell>
        </row>
        <row r="3950">
          <cell r="A3950">
            <v>93106</v>
          </cell>
          <cell r="B3950" t="str">
            <v>JUNTA DE EXPANSÃO EM COBRE, DN 15 MM, PONTA X PONTA, INSTALADO EM RAMAL E SUB-RAMAL  FORNECIMENTO E INSTALAÇÃO. AF_01/2016</v>
          </cell>
          <cell r="C3950" t="str">
            <v>UN</v>
          </cell>
          <cell r="D3950" t="str">
            <v>302,07</v>
          </cell>
        </row>
        <row r="3951">
          <cell r="A3951">
            <v>93107</v>
          </cell>
          <cell r="B3951" t="str">
            <v>LUVA PASSANTE EM COBRE, DN 22 MM, SEM ANEL DE SOLDA, INSTALADO EM RAMAL E SUB-RAMAL  FORNECIMENTO E INSTALAÇÃO. AF_01/2016</v>
          </cell>
          <cell r="C3951" t="str">
            <v>UN</v>
          </cell>
          <cell r="D3951" t="str">
            <v>10,31</v>
          </cell>
        </row>
        <row r="3952">
          <cell r="A3952">
            <v>93108</v>
          </cell>
          <cell r="B3952" t="str">
            <v>BUCHA DE REDUÇÃO EM COBRE, DN 22 MM X 15 MM, SEM ANEL DE SOLDA, PONTA X BOLSA, INSTALADO EM RAMAL E SUB-RAMAL  FORNECIMENTO E INSTALAÇÃO. AF_01/2016</v>
          </cell>
          <cell r="C3952" t="str">
            <v>UN</v>
          </cell>
          <cell r="D3952" t="str">
            <v>9,71</v>
          </cell>
        </row>
        <row r="3953">
          <cell r="A3953">
            <v>93109</v>
          </cell>
          <cell r="B3953" t="str">
            <v>JUNTA DE EXPANSÃO EM COBRE, DN 22 MM, PONTA X PONTA, INSTALADO EM RAMAL E SUB-RAMAL  FORNECIMENTO E INSTALAÇÃO. AF_01/2016</v>
          </cell>
          <cell r="C3953" t="str">
            <v>UN</v>
          </cell>
          <cell r="D3953" t="str">
            <v>351,80</v>
          </cell>
        </row>
        <row r="3954">
          <cell r="A3954">
            <v>93110</v>
          </cell>
          <cell r="B3954" t="str">
            <v>CONECTOR EM BRONZE/LATÃO, DN 22 MM X 1/2", SEM ANEL DE SOLDA, BOLSA X ROSCA F, INSTALADO EM RAMAL E SUB-RAMAL  FORNECIMENTO E INSTALAÇÃO. AF_01/2016</v>
          </cell>
          <cell r="C3954" t="str">
            <v>UN</v>
          </cell>
          <cell r="D3954" t="str">
            <v>15,16</v>
          </cell>
        </row>
        <row r="3955">
          <cell r="A3955">
            <v>93111</v>
          </cell>
          <cell r="B3955" t="str">
            <v>CONECTOR EM BRONZE/LATÃO, DN 22 MM X 3/4", SEM ANEL DE SOLDA, BOLSA X ROSCA F, INSTALADO EM RAMAL E SUB-RAMAL  FORNECIMENTO E INSTALAÇÃO. AF_01/2016</v>
          </cell>
          <cell r="C3955" t="str">
            <v>UN</v>
          </cell>
          <cell r="D3955" t="str">
            <v>17,43</v>
          </cell>
        </row>
        <row r="3956">
          <cell r="A3956">
            <v>93112</v>
          </cell>
          <cell r="B3956" t="str">
            <v>CURVA DE TRANSPOSIÇÃO EM BRONZE/LATÃO, DN 22 MM, SEM ANEL DE SOLDA, BOLSA X BOLSA, INSTALADO EM RAMAL E SUB-RAMAL  FORNECIMENTO E INSTALAÇÃO. AF_01/2016</v>
          </cell>
          <cell r="C3956" t="str">
            <v>UN</v>
          </cell>
          <cell r="D3956" t="str">
            <v>32,93</v>
          </cell>
        </row>
        <row r="3957">
          <cell r="A3957">
            <v>93113</v>
          </cell>
          <cell r="B3957" t="str">
            <v>LUVA PASSANTE EM COBRE, DN 28 MM, SEM ANEL DE SOLDA, INSTALADO EM RAMAL E SUB-RAMAL  FORNECIMENTO E INSTALAÇÃO. AF_01/2016</v>
          </cell>
          <cell r="C3957" t="str">
            <v>UN</v>
          </cell>
          <cell r="D3957" t="str">
            <v>14,88</v>
          </cell>
        </row>
        <row r="3958">
          <cell r="A3958">
            <v>93114</v>
          </cell>
          <cell r="B3958" t="str">
            <v>CONECTOR EM BRONZE/LATÃO, DN 28 MM X 1/2", SEM ANEL DE SOLDA, BOLSA X ROSCA F, INSTALADO EM RAMAL E SUB-RAMAL  FORNECIMENTO E INSTALAÇÃO. AF_01/2016</v>
          </cell>
          <cell r="C3958" t="str">
            <v>UN</v>
          </cell>
          <cell r="D3958" t="str">
            <v>23,96</v>
          </cell>
        </row>
        <row r="3959">
          <cell r="A3959">
            <v>93115</v>
          </cell>
          <cell r="B3959" t="str">
            <v>CURVA DE TRANSPOSIÇÃO EM BRONZE/LATÃO, DN 28 MM, SEM ANEL DE SOLDA, BOLSA X BOLSA, INSTALADO EM RAMAL E SUB-RAMAL  FORNECIMENTO E INSTALAÇÃO. AF_01/2016</v>
          </cell>
          <cell r="C3959" t="str">
            <v>UN</v>
          </cell>
          <cell r="D3959" t="str">
            <v>56,46</v>
          </cell>
        </row>
        <row r="3960">
          <cell r="A3960">
            <v>93116</v>
          </cell>
          <cell r="B3960" t="str">
            <v>JUNTA DE EXPANSÃO EM COBRE, DN 28 MM, PONTA X PONTA, INSTALADO EM RAMAL E SUB-RAMAL  FORNECIMENTO E INSTALAÇÃO. AF_01/2016</v>
          </cell>
          <cell r="C3960" t="str">
            <v>UN</v>
          </cell>
          <cell r="D3960" t="str">
            <v>387,57</v>
          </cell>
        </row>
        <row r="3961">
          <cell r="A3961">
            <v>93117</v>
          </cell>
          <cell r="B3961" t="str">
            <v>TE DUPLA CURVA EM BRONZE/LATÃO, DN 1/2" X 15 MM X 1/2", SEM ANEL DE SOLDA, ROSCA F X BOLSA X ROSCA F, INSTALADO EM RAMAL E SUB-RAMAL  FORNECIMENTO E INSTALAÇÃO. AF_01/2016</v>
          </cell>
          <cell r="C3961" t="str">
            <v>UN</v>
          </cell>
          <cell r="D3961" t="str">
            <v>40,99</v>
          </cell>
        </row>
        <row r="3962">
          <cell r="A3962">
            <v>93118</v>
          </cell>
          <cell r="B3962" t="str">
            <v>TE DUPLA CURVA EM BRONZE/LATÃO, DN 3/4" X 22 MM X 3/4", SEM ANEL DE SOLDA, ROSCA F X BOLSA X ROSCA F, INSTALADO EM RAMAL E SUB-RAMAL  FORNECIMENTO E INSTALAÇÃO. AF_01/2016</v>
          </cell>
          <cell r="C3962" t="str">
            <v>UN</v>
          </cell>
          <cell r="D3962" t="str">
            <v>60,65</v>
          </cell>
        </row>
        <row r="3963">
          <cell r="A3963">
            <v>93119</v>
          </cell>
          <cell r="B3963" t="str">
            <v>CURVA EM COBRE, DN 22 MM, 45 GRAUS, SEM ANEL DE SOLDA, BOLSA X BOLSA, INSTALADO EM PRUMADA  FORNECIMENTO E INSTALAÇÃO. AF_01/2016</v>
          </cell>
          <cell r="C3963" t="str">
            <v>UN</v>
          </cell>
          <cell r="D3963" t="str">
            <v>11,82</v>
          </cell>
        </row>
        <row r="3964">
          <cell r="A3964">
            <v>93120</v>
          </cell>
          <cell r="B3964" t="str">
            <v>COTOVELO EM BRONZE/LATÃO, DN 22 MM X 1/2", 90 GRAUS, SEM ANEL DE SOLDA, BOLSA X ROSCA F, INSTALADO EM PRUMADA  FORNECIMENTO E INSTALAÇÃO. AF_01/2016</v>
          </cell>
          <cell r="C3964" t="str">
            <v>UN</v>
          </cell>
          <cell r="D3964" t="str">
            <v>18,34</v>
          </cell>
        </row>
        <row r="3965">
          <cell r="A3965">
            <v>93121</v>
          </cell>
          <cell r="B3965" t="str">
            <v>COTOVELO EM BRONZE/LATÃO, DN 22 MM X 3/4", 90 GRAUS, SEM ANEL DE SOLDA, BOLSA X ROSCA F, INSTALADO EM PRUMADA  FORNECIMENTO E INSTALAÇÃO. AF_01/2016</v>
          </cell>
          <cell r="C3965" t="str">
            <v>UN</v>
          </cell>
          <cell r="D3965" t="str">
            <v>20,05</v>
          </cell>
        </row>
        <row r="3966">
          <cell r="A3966">
            <v>93122</v>
          </cell>
          <cell r="B3966" t="str">
            <v>CURVA EM COBRE, DN 28 MM, 45 GRAUS, SEM ANEL DE SOLDA, BOLSA X BOLSA, INSTALADO EM PRUMADA  FORNECIMENTO E INSTALAÇÃO. AF_01/2016</v>
          </cell>
          <cell r="C3966" t="str">
            <v>UN</v>
          </cell>
          <cell r="D3966" t="str">
            <v>17,39</v>
          </cell>
        </row>
        <row r="3967">
          <cell r="A3967">
            <v>93123</v>
          </cell>
          <cell r="B3967" t="str">
            <v>CURVA EM COBRE, DN 35 MM, 45 GRAUS, SEM ANEL DE SOLDA, BOLSA X BOLSA, INSTALADO EM PRUMADA  FORNECIMENTO E INSTALAÇÃO. AF_01/2016</v>
          </cell>
          <cell r="C3967" t="str">
            <v>UN</v>
          </cell>
          <cell r="D3967" t="str">
            <v>38,48</v>
          </cell>
        </row>
        <row r="3968">
          <cell r="A3968">
            <v>93124</v>
          </cell>
          <cell r="B3968" t="str">
            <v>CURVA EM COBRE, DN 42 MM, 45 GRAUS, SEM ANEL DE SOLDA, BOLSA X BOLSA, INSTALADO EM PRUMADA  FORNECIMENTO E INSTALAÇÃO. AF_01/2016</v>
          </cell>
          <cell r="C3968" t="str">
            <v>UN</v>
          </cell>
          <cell r="D3968" t="str">
            <v>60,59</v>
          </cell>
        </row>
        <row r="3969">
          <cell r="A3969">
            <v>93125</v>
          </cell>
          <cell r="B3969" t="str">
            <v>CURVA EM COBRE, DN 54 MM, 45 GRAUS, SEM ANEL DE SOLDA, BOLSA X BOLSA, INSTALADO EM PRUMADA  FORNECIMENTO E INSTALAÇÃO. AF_01/2016</v>
          </cell>
          <cell r="C3969" t="str">
            <v>UN</v>
          </cell>
          <cell r="D3969" t="str">
            <v>88,23</v>
          </cell>
        </row>
        <row r="3970">
          <cell r="A3970">
            <v>93126</v>
          </cell>
          <cell r="B3970" t="str">
            <v>CURVA EM COBRE, DN 66 MM, 45 GRAUS, SEM ANEL DE SOLDA, BOLSA X BOLSA, INSTALADO EM PRUMADA  FORNECIMENTO E INSTALAÇÃO. AF_01/2016</v>
          </cell>
          <cell r="C3970" t="str">
            <v>UN</v>
          </cell>
          <cell r="D3970" t="str">
            <v>195,81</v>
          </cell>
        </row>
        <row r="3971">
          <cell r="A3971">
            <v>93133</v>
          </cell>
          <cell r="B3971" t="str">
            <v>BUCHA DE REDUÇÃO EM COBRE, DN 28 MM X 22 MM, SEM ANEL DE SOLDA, INSTALADO EM RAMAL E SUB-RAMAL  FORNECIMENTO E INSTALAÇÃO. AF_01/2016</v>
          </cell>
          <cell r="C3971" t="str">
            <v>UN</v>
          </cell>
          <cell r="D3971" t="str">
            <v>13,43</v>
          </cell>
        </row>
        <row r="3972">
          <cell r="A3972">
            <v>94465</v>
          </cell>
          <cell r="B3972" t="str">
            <v>LUVA, EM FERRO GALVANIZADO, CONEXÃO ROSQUEADA, DN 50 (2), INSTALADO EM RESERVAÇÃO DE ÁGUA DE EDIFICAÇÃO QUE POSSUA RESERVATÓRIO DE FIBRA/FIBROCIMENTO  FORNECIMENTO E INSTALAÇÃO. AF_06/2016</v>
          </cell>
          <cell r="C3972" t="str">
            <v>UN</v>
          </cell>
          <cell r="D3972" t="str">
            <v>30,20</v>
          </cell>
        </row>
        <row r="3973">
          <cell r="A3973">
            <v>94466</v>
          </cell>
          <cell r="B3973" t="str">
            <v>NIPLE, EM FERRO GALVANIZADO, CONEXÃO ROSQUEADA, DN 50 (2), INSTALADO EM RESERVAÇÃO DE ÁGUA DE EDIFICAÇÃO QUE POSSUA RESERVATÓRIO DE FIBRA/FIBROCIMENTO  FORNECIMENTO E INSTALAÇÃO. AF_06/2016</v>
          </cell>
          <cell r="C3973" t="str">
            <v>UN</v>
          </cell>
          <cell r="D3973" t="str">
            <v>30,22</v>
          </cell>
        </row>
        <row r="3974">
          <cell r="A3974">
            <v>94467</v>
          </cell>
          <cell r="B3974" t="str">
            <v>LUVA, EM FERRO GALVANIZADO, CONEXÃO ROSQUEADA, DN 65 (2 1/2), INSTALADO EM RESERVAÇÃO DE ÁGUA DE EDIFICAÇÃO QUE POSSUA RESERVATÓRIO DE FIBRA/FIBROCIMENTO  FORNECIMENTO E INSTALAÇÃO. AF_06/2016</v>
          </cell>
          <cell r="C3974" t="str">
            <v>UN</v>
          </cell>
          <cell r="D3974" t="str">
            <v>45,83</v>
          </cell>
        </row>
        <row r="3975">
          <cell r="A3975">
            <v>94468</v>
          </cell>
          <cell r="B3975" t="str">
            <v>NIPLE, EM FERRO GALVANIZADO, CONEXÃO ROSQUEADA, DN 65 (2 1/2), INSTALADO EM RESERVAÇÃO DE ÁGUA DE EDIFICAÇÃO QUE POSSUA RESERVATÓRIO DE FIBRA/FIBROCIMENTO  FORNECIMENTO E INSTALAÇÃO. AF_06/2016</v>
          </cell>
          <cell r="C3975" t="str">
            <v>UN</v>
          </cell>
          <cell r="D3975" t="str">
            <v>40,28</v>
          </cell>
        </row>
        <row r="3976">
          <cell r="A3976">
            <v>94469</v>
          </cell>
          <cell r="B3976" t="str">
            <v>LUVA, EM FERRO GALVANIZADO, CONEXÃO ROSQUEADA, DN 80 (3), INSTALADO EM RESERVAÇÃO DE ÁGUA DE EDIFICAÇÃO QUE POSSUA RESERVATÓRIO DE FIBRA/FIBROCIMENTO  FORNECIMENTO E INSTALAÇÃO. AF_06/2016</v>
          </cell>
          <cell r="C3976" t="str">
            <v>UN</v>
          </cell>
          <cell r="D3976" t="str">
            <v>66,25</v>
          </cell>
        </row>
        <row r="3977">
          <cell r="A3977">
            <v>94470</v>
          </cell>
          <cell r="B3977" t="str">
            <v>NIPLE, EM FERRO GALVANIZADO, CONEXÃO ROSQUEADA, DN 80 (3), INSTALADO EM RESERVAÇÃO DE ÁGUA DE EDIFICAÇÃO QUE POSSUA RESERVATÓRIO DE FIBRA/FIBROCIMENTO  FORNECIMENTO E INSTALAÇÃO. AF_06/2016</v>
          </cell>
          <cell r="C3977" t="str">
            <v>UN</v>
          </cell>
          <cell r="D3977" t="str">
            <v>61,32</v>
          </cell>
        </row>
        <row r="3978">
          <cell r="A3978">
            <v>94471</v>
          </cell>
          <cell r="B3978" t="str">
            <v>COTOVELO 90 GRAUS, EM FERRO GALVANIZADO, CONEXÃO ROSQUEADA, DN 50 (2), INSTALADO EM RESERVAÇÃO DE ÁGUA DE EDIFICAÇÃO QUE POSSUA RESERVATÓRIO DE FIBRA/FIBROCIMENTO  FORNECIMENTO E INSTALAÇÃO. AF_06/2016</v>
          </cell>
          <cell r="C3978" t="str">
            <v>UN</v>
          </cell>
          <cell r="D3978" t="str">
            <v>43,64</v>
          </cell>
        </row>
        <row r="3979">
          <cell r="A3979">
            <v>94472</v>
          </cell>
          <cell r="B3979" t="str">
            <v>COTOVELO 45 GRAUS, EM FERRO GALVANIZADO, CONEXÃO ROSQUEADA, DN 50 (2), INSTALADO EM RESERVAÇÃO DE ÁGUA DE EDIFICAÇÃO QUE POSSUA RESERVATÓRIO DE FIBRA/FIBROCIMENTO  FORNECIMENTO E INSTALAÇÃO. AF_06/2016</v>
          </cell>
          <cell r="C3979" t="str">
            <v>UN</v>
          </cell>
          <cell r="D3979" t="str">
            <v>44,87</v>
          </cell>
        </row>
        <row r="3980">
          <cell r="A3980">
            <v>94473</v>
          </cell>
          <cell r="B3980" t="str">
            <v>COTOVELO 90 GRAUS, EM FERRO GALVANIZADO, CONEXÃO ROSQUEADA, DN 65 (2 1/2), INSTALADO EM RESERVAÇÃO DE ÁGUA DE EDIFICAÇÃO QUE POSSUA RESERVATÓRIO DE FIBRA/FIBROCIMENTO  FORNECIMENTO E INSTALAÇÃO. AF_06/2016</v>
          </cell>
          <cell r="C3980" t="str">
            <v>UN</v>
          </cell>
          <cell r="D3980" t="str">
            <v>65,71</v>
          </cell>
        </row>
        <row r="3981">
          <cell r="A3981">
            <v>94474</v>
          </cell>
          <cell r="B3981" t="str">
            <v>COTOVELO 45 GRAUS, EM FERRO GALVANIZADO, CONEXÃO ROSQUEADA, DN 65 (2 1/2), INSTALADO EM RESERVAÇÃO DE ÁGUA DE EDIFICAÇÃO QUE POSSUA RESERVATÓRIO DE FIBRA/FIBROCIMENTO  FORNECIMENTO E INSTALAÇÃO. AF_06/2016</v>
          </cell>
          <cell r="C3981" t="str">
            <v>UN</v>
          </cell>
          <cell r="D3981" t="str">
            <v>71,14</v>
          </cell>
        </row>
        <row r="3982">
          <cell r="A3982">
            <v>94475</v>
          </cell>
          <cell r="B3982" t="str">
            <v>COTOVELO 90 GRAUS, EM FERRO GALVANIZADO, CONEXÃO ROSQUEADA, DN 80 (3), INSTALADO EM RESERVAÇÃO DE ÁGUA DE EDIFICAÇÃO QUE POSSUA RESERVATÓRIO DE FIBRA/FIBROCIMENTO  FORNECIMENTO E INSTALAÇÃO. AF_06/2016</v>
          </cell>
          <cell r="C3982" t="str">
            <v>UN</v>
          </cell>
          <cell r="D3982" t="str">
            <v>90,02</v>
          </cell>
        </row>
        <row r="3983">
          <cell r="A3983">
            <v>94476</v>
          </cell>
          <cell r="B3983" t="str">
            <v>COTOVELO 45 GRAUS, EM FERRO GALVANIZADO, CONEXÃO ROSQUEADA, DN 80 (3), INSTALADO EM RESERVAÇÃO DE ÁGUA DE EDIFICAÇÃO QUE POSSUA RESERVATÓRIO DE FIBRA/FIBROCIMENTO  FORNECIMENTO E INSTALAÇÃO. AF_06/2016</v>
          </cell>
          <cell r="C3983" t="str">
            <v>UN</v>
          </cell>
          <cell r="D3983" t="str">
            <v>100,48</v>
          </cell>
        </row>
        <row r="3984">
          <cell r="A3984">
            <v>94477</v>
          </cell>
          <cell r="B3984" t="str">
            <v>TÊ, EM FERRO GALVANIZADO, CONEXÃO ROSQUEADA, DN 50 (2), INSTALADO EM RESERVAÇÃO DE ÁGUA DE EDIFICAÇÃO QUE POSSUA RESERVATÓRIO DE FIBRA/FIBROCIMENTO  FORNECIMENTO E INSTALAÇÃO. AF_06/2016</v>
          </cell>
          <cell r="C3984" t="str">
            <v>UN</v>
          </cell>
          <cell r="D3984" t="str">
            <v>58,10</v>
          </cell>
        </row>
        <row r="3985">
          <cell r="A3985">
            <v>94478</v>
          </cell>
          <cell r="B3985" t="str">
            <v>TÊ, EM FERRO GALVANIZADO, CONEXÃO ROSQUEADA, DN 65 (2 1/2), INSTALADO EM RESERVAÇÃO DE ÁGUA DE EDIFICAÇÃO QUE POSSUA RESERVATÓRIO DE FIBRA/FIBROCIMENTO  FORNECIMENTO E INSTALAÇÃO. AF_06/2016</v>
          </cell>
          <cell r="C3985" t="str">
            <v>UN</v>
          </cell>
          <cell r="D3985" t="str">
            <v>90,28</v>
          </cell>
        </row>
        <row r="3986">
          <cell r="A3986">
            <v>94479</v>
          </cell>
          <cell r="B3986" t="str">
            <v>TÊ, EM FERRO GALVANIZADO, CONEXÃO ROSQUEADA, DN 80 (3), INSTALADO EM RESERVAÇÃO DE ÁGUA DE EDIFICAÇÃO QUE POSSUA RESERVATÓRIO DE FIBRA/FIBROCIMENTO  FORNECIMENTO E INSTALAÇÃO. AF_06/2016</v>
          </cell>
          <cell r="C3986" t="str">
            <v>UN</v>
          </cell>
          <cell r="D3986" t="str">
            <v>118,95</v>
          </cell>
        </row>
        <row r="3987">
          <cell r="A3987">
            <v>94606</v>
          </cell>
          <cell r="B3987" t="str">
            <v>LUVA EM COBRE, DN 54 MM, SEM ANEL DE SOLDA, INSTALADO EM RESERVAÇÃO DE ÁGUA DE EDIFICAÇÃO QUE POSSUA RESERVATÓRIO DE FIBRA/FIBROCIMENTO  FORNECIMENTO E INSTALAÇÃO. AF_06/2016</v>
          </cell>
          <cell r="C3987" t="str">
            <v>UN</v>
          </cell>
          <cell r="D3987" t="str">
            <v>53,24</v>
          </cell>
        </row>
        <row r="3988">
          <cell r="A3988">
            <v>94608</v>
          </cell>
          <cell r="B3988" t="str">
            <v>LUVA EM COBRE, DN 66 MM, SEM ANEL DE SOLDA, INSTALADO EM RESERVAÇÃO DE ÁGUA DE EDIFICAÇÃO QUE POSSUA RESERVATÓRIO DE FIBRA/FIBROCIMENTO  FORNECIMENTO E INSTALAÇÃO. AF_06/2016</v>
          </cell>
          <cell r="C3988" t="str">
            <v>UN</v>
          </cell>
          <cell r="D3988" t="str">
            <v>130,52</v>
          </cell>
        </row>
        <row r="3989">
          <cell r="A3989">
            <v>94610</v>
          </cell>
          <cell r="B3989" t="str">
            <v>LUVA EM COBRE, DN 79 MM, SEM ANEL DE SOLDA, INSTALADO EM RESERVAÇÃO DE ÁGUA DE EDIFICAÇÃO QUE POSSUA RESERVATÓRIO DE FIBRA/FIBROCIMENTO  FORNECIMENTO E INSTALAÇÃO. AF_06/2016</v>
          </cell>
          <cell r="C3989" t="str">
            <v>UN</v>
          </cell>
          <cell r="D3989" t="str">
            <v>193,79</v>
          </cell>
        </row>
        <row r="3990">
          <cell r="A3990">
            <v>94612</v>
          </cell>
          <cell r="B3990" t="str">
            <v>LUVA DE COBRE, DN 104 MM, SEM ANEL DE SOLDA, INSTALADO EM RESERVAÇÃO DE ÁGUA DE EDIFICAÇÃO QUE POSSUA RESERVATÓRIO DE FIBRA/FIBROCIMENTO  FORNECIMENTO E INSTALAÇÃO. AF_06/2016</v>
          </cell>
          <cell r="C3990" t="str">
            <v>UN</v>
          </cell>
          <cell r="D3990" t="str">
            <v>271,80</v>
          </cell>
        </row>
        <row r="3991">
          <cell r="A3991">
            <v>94614</v>
          </cell>
          <cell r="B3991" t="str">
            <v>COTOVELO EM COBRE, DN 54 MM, 90 GRAUS, SEM ANEL DE SOLDA, INSTALADO EM RESERVAÇÃO DE ÁGUA DE EDIFICAÇÃO QUE POSSUA RESERVATÓRIO DE FIBRA/FIBROCIMENTO  FORNECIMENTO E INSTALAÇÃO. AF_06/2016</v>
          </cell>
          <cell r="C3991" t="str">
            <v>UN</v>
          </cell>
          <cell r="D3991" t="str">
            <v>90,02</v>
          </cell>
        </row>
        <row r="3992">
          <cell r="A3992">
            <v>94615</v>
          </cell>
          <cell r="B3992" t="str">
            <v>CURVA EM COBRE, DN 54 MM, 45 GRAUS, SEM ANEL DE SOLDA, BOLSA X BOLSA, INSTALADO EM RESERVAÇÃO DE ÁGUA DE EDIFICAÇÃO QUE POSSUA RESERVATÓRIO DE FIBRA/FIBROCIMENTO  FORNECIMENTO E INSTALAÇÃO. AF_06/2016</v>
          </cell>
          <cell r="C3992" t="str">
            <v>UN</v>
          </cell>
          <cell r="D3992" t="str">
            <v>102,15</v>
          </cell>
        </row>
        <row r="3993">
          <cell r="A3993">
            <v>94616</v>
          </cell>
          <cell r="B3993" t="str">
            <v>COTOVELO EM COBRE, DN 66 MM, 90 GRAUS, SEM ANEL DE SOLDA, INSTALADO EM RESERVAÇÃO DE ÁGUA DE EDIFICAÇÃO QUE POSSUA RESERVATÓRIO DE FIBRA/FIBROCIMENTO  FORNECIMENTO E INSTALAÇÃO. AF_06/2016</v>
          </cell>
          <cell r="C3993" t="str">
            <v>UN</v>
          </cell>
          <cell r="D3993" t="str">
            <v>249,46</v>
          </cell>
        </row>
        <row r="3994">
          <cell r="A3994">
            <v>94617</v>
          </cell>
          <cell r="B3994" t="str">
            <v>CURVA EM COBRE, DN 66 MM, 45 GRAUS, SEM ANEL DE SOLDA, BOLSA X BOLSA, INSTALADO EM RESERVAÇÃO DE ÁGUA DE EDIFICAÇÃO QUE POSSUA RESERVATÓRIO DE FIBRA/FIBROCIMENTO  FORNECIMENTO E INSTALAÇÃO. AF_06/2016</v>
          </cell>
          <cell r="C3994" t="str">
            <v>UN</v>
          </cell>
          <cell r="D3994" t="str">
            <v>207,28</v>
          </cell>
        </row>
        <row r="3995">
          <cell r="A3995">
            <v>94618</v>
          </cell>
          <cell r="B3995" t="str">
            <v>COTOVELO EM COBRE, DN 79 MM, 90 GRAUS, SEM ANEL DE SOLDA, INSTALADO EM RESERVAÇÃO DE ÁGUA DE EDIFICAÇÃO QUE POSSUA RESERVATÓRIO DE FIBRA/FIBROCIMENTO  FORNECIMENTO E INSTALAÇÃO. AF_06/2016</v>
          </cell>
          <cell r="C3995" t="str">
            <v>UN</v>
          </cell>
          <cell r="D3995" t="str">
            <v>245,02</v>
          </cell>
        </row>
        <row r="3996">
          <cell r="A3996">
            <v>94620</v>
          </cell>
          <cell r="B3996" t="str">
            <v>COTOVELO EM COBRE, DN 104 MM, 90 GRAUS, SEM ANEL DE SOLDA, INSTALADO EM RESERVAÇÃO DE ÁGUA DE EDIFICAÇÃO QUE POSSUA RESERVATÓRIO DE FIBRA/FIBROCIMENTO  FORNECIMENTO E INSTALAÇÃO. AF_06/2016</v>
          </cell>
          <cell r="C3996" t="str">
            <v>UN</v>
          </cell>
          <cell r="D3996" t="str">
            <v>560,53</v>
          </cell>
        </row>
        <row r="3997">
          <cell r="A3997">
            <v>94622</v>
          </cell>
          <cell r="B3997" t="str">
            <v>TE EM COBRE, DN 54 MM, SEM ANEL DE SOLDA, INSTALADO EM RESERVAÇÃO DE ÁGUA DE EDIFICAÇÃO QUE POSSUA RESERVATÓRIO DE FIBRA/FIBROCIMENTO  FORNECIMENTO E INSTALAÇÃO. AF_06/2016</v>
          </cell>
          <cell r="C3997" t="str">
            <v>UN</v>
          </cell>
          <cell r="D3997" t="str">
            <v>131,65</v>
          </cell>
        </row>
        <row r="3998">
          <cell r="A3998">
            <v>94623</v>
          </cell>
          <cell r="B3998" t="str">
            <v>TE EM COBRE, DN 66 MM, SEM ANEL DE SOLDA, INSTALADO EM RESERVAÇÃO DE ÁGUA DE EDIFICAÇÃO QUE POSSUA RESERVATÓRIO DE FIBRA/FIBROCIMENTO  FORNECIMENTO E INSTALAÇÃO. AF_06/2016</v>
          </cell>
          <cell r="C3998" t="str">
            <v>UN</v>
          </cell>
          <cell r="D3998" t="str">
            <v>308,99</v>
          </cell>
        </row>
        <row r="3999">
          <cell r="A3999">
            <v>94624</v>
          </cell>
          <cell r="B3999" t="str">
            <v>TE EM COBRE, DN 79 MM, SEM ANEL DE SOLDA, INSTALADO EM RESERVAÇÃO DE ÁGUA DE EDIFICAÇÃO QUE POSSUA RESERVATÓRIO DE FIBRA/FIBROCIMENTO  FORNECIMENTO E INSTALAÇÃO. AF_06/2016</v>
          </cell>
          <cell r="C3999" t="str">
            <v>UN</v>
          </cell>
          <cell r="D3999" t="str">
            <v>470,02</v>
          </cell>
        </row>
        <row r="4000">
          <cell r="A4000">
            <v>94625</v>
          </cell>
          <cell r="B4000" t="str">
            <v>TE EM COBRE, DN 104 MM, SEM ANEL DE SOLDA, INSTALADO EM RESERVAÇÃO DE ÁGUA DE EDIFICAÇÃO QUE POSSUA RESERVATÓRIO DE FIBRA/FIBROCIMENTO  FORNECIMENTO E INSTALAÇÃO. AF_06/2016</v>
          </cell>
          <cell r="C4000" t="str">
            <v>UN</v>
          </cell>
          <cell r="D4000" t="str">
            <v>977,50</v>
          </cell>
        </row>
        <row r="4001">
          <cell r="A4001">
            <v>94656</v>
          </cell>
          <cell r="B4001" t="str">
            <v>ADAPTADOR CURTO COM BOLSA E ROSCA PARA REGISTRO, PVC, SOLDÁVEL, DN  25 MM X 3/4 , INSTALADO EM RESERVAÇÃO DE ÁGUA DE EDIFICAÇÃO QUE POSSUA RESERVATÓRIO DE FIBRA/FIBROCIMENTO   FORNECIMENTO E INSTALAÇÃO. AF_06/2016</v>
          </cell>
          <cell r="C4001" t="str">
            <v>UN</v>
          </cell>
          <cell r="D4001" t="str">
            <v>4,09</v>
          </cell>
        </row>
        <row r="4002">
          <cell r="A4002">
            <v>94657</v>
          </cell>
          <cell r="B4002" t="str">
            <v>LUVA PVC, SOLDÁVEL, DN  25 MM, INSTALADA EM RESERVAÇÃO DE ÁGUA DE EDIFICAÇÃO QUE POSSUA RESERVATÓRIO DE FIBRA/FIBROCIMENTO   FORNECIMENTO E INSTALAÇÃO. AF_06/2016</v>
          </cell>
          <cell r="C4002" t="str">
            <v>UN</v>
          </cell>
          <cell r="D4002" t="str">
            <v>4,03</v>
          </cell>
        </row>
        <row r="4003">
          <cell r="A4003">
            <v>94658</v>
          </cell>
          <cell r="B4003" t="str">
            <v>ADAPTADOR CURTO COM BOLSA E ROSCA PARA REGISTRO, PVC, SOLDÁVEL, DN 32 MM X 1 , INSTALADO EM RESERVAÇÃO DE ÁGUA DE EDIFICAÇÃO QUE POSSUA RESERVATÓRIO DE FIBRA/FIBROCIMENTO   FORNECIMENTO E INSTALAÇÃO. AF_06/2016</v>
          </cell>
          <cell r="C4003" t="str">
            <v>UN</v>
          </cell>
          <cell r="D4003" t="str">
            <v>4,72</v>
          </cell>
        </row>
        <row r="4004">
          <cell r="A4004">
            <v>94659</v>
          </cell>
          <cell r="B4004" t="str">
            <v>LUVA PVC, SOLDÁVEL, DN 32 MM, INSTALADA EM RESERVAÇÃO DE ÁGUA DE EDIFICAÇÃO QUE POSSUA RESERVATÓRIO DE FIBRA/FIBROCIMENTO   FORNECIMENTO E INSTALAÇÃO. AF_06/2016</v>
          </cell>
          <cell r="C4004" t="str">
            <v>UN</v>
          </cell>
          <cell r="D4004" t="str">
            <v>4,79</v>
          </cell>
        </row>
        <row r="4005">
          <cell r="A4005">
            <v>94660</v>
          </cell>
          <cell r="B4005" t="str">
            <v>ADAPTADOR CURTO COM BOLSA E ROSCA PARA REGISTRO, PVC, SOLDÁVEL, DN 40 MM X 1 1/4 , INSTALADO EM RESERVAÇÃO DE ÁGUA DE EDIFICAÇÃO QUE POSSUA RESERVATÓRIO DE FIBRA/FIBROCIMENTO   FORNECIMENTO E INSTALAÇÃO. AF_06/2016</v>
          </cell>
          <cell r="C4005" t="str">
            <v>UN</v>
          </cell>
          <cell r="D4005" t="str">
            <v>7,67</v>
          </cell>
        </row>
        <row r="4006">
          <cell r="A4006">
            <v>94661</v>
          </cell>
          <cell r="B4006" t="str">
            <v>LUVA, PVC, SOLDÁVEL, DN 40 MM, INSTALADO EM RESERVAÇÃO DE ÁGUA DE EDIFICAÇÃO QUE POSSUA RESERVATÓRIO DE FIBRA/FIBROCIMENTO   FORNECIMENTO E INSTALAÇÃO. AF_06/2016</v>
          </cell>
          <cell r="C4006" t="str">
            <v>UN</v>
          </cell>
          <cell r="D4006" t="str">
            <v>7,98</v>
          </cell>
        </row>
        <row r="4007">
          <cell r="A4007">
            <v>94662</v>
          </cell>
          <cell r="B4007" t="str">
            <v>ADAPTADOR CURTO COM BOLSA E ROSCA PARA REGISTRO, PVC, SOLDÁVEL, DN 50 MM X 1 1/2 , INSTALADO EM RESERVAÇÃO DE ÁGUA DE EDIFICAÇÃO QUE POSSUA RESERVATÓRIO DE FIBRA/FIBROCIMENTO   FORNECIMENTO E INSTALAÇÃO. AF_06/2016</v>
          </cell>
          <cell r="C4007" t="str">
            <v>UN</v>
          </cell>
          <cell r="D4007" t="str">
            <v>8,31</v>
          </cell>
        </row>
        <row r="4008">
          <cell r="A4008">
            <v>94663</v>
          </cell>
          <cell r="B4008" t="str">
            <v>LUVA, PVC, SOLDÁVEL, DN 50 MM, INSTALADO EM RESERVAÇÃO DE ÁGUA DE EDIFICAÇÃO QUE POSSUA RESERVATÓRIO DE FIBRA/FIBROCIMENTO   FORNECIMENTO E INSTALAÇÃO. AF_06/2016</v>
          </cell>
          <cell r="C4008" t="str">
            <v>UN</v>
          </cell>
          <cell r="D4008" t="str">
            <v>8,43</v>
          </cell>
        </row>
        <row r="4009">
          <cell r="A4009">
            <v>94664</v>
          </cell>
          <cell r="B4009" t="str">
            <v>ADAPTADOR CURTO COM BOLSA E ROSCA PARA REGISTRO, PVC, SOLDÁVEL, DN 60 MM X 2 , INSTALADO EM RESERVAÇÃO DE ÁGUA DE EDIFICAÇÃO QUE POSSUA RESERVATÓRIO DE FIBRA/FIBROCIMENTO   FORNECIMENTO E INSTALAÇÃO. AF_06/2016</v>
          </cell>
          <cell r="C4009" t="str">
            <v>UN</v>
          </cell>
          <cell r="D4009" t="str">
            <v>17,77</v>
          </cell>
        </row>
        <row r="4010">
          <cell r="A4010">
            <v>94665</v>
          </cell>
          <cell r="B4010" t="str">
            <v>LUVA, PVC, SOLDÁVEL, DN 60 MM, INSTALADO EM RESERVAÇÃO DE ÁGUA DE EDIFICAÇÃO QUE POSSUA RESERVATÓRIO DE FIBRA/FIBROCIMENTO   FORNECIMENTO E INSTALAÇÃO. AF_06/2016</v>
          </cell>
          <cell r="C4010" t="str">
            <v>UN</v>
          </cell>
          <cell r="D4010" t="str">
            <v>17,76</v>
          </cell>
        </row>
        <row r="4011">
          <cell r="A4011">
            <v>94666</v>
          </cell>
          <cell r="B4011" t="str">
            <v>ADAPTADOR CURTO COM BOLSA E ROSCA PARA REGISTRO, PVC, SOLDÁVEL, DN 75 MM X 2 1/2 , INSTALADO EM RESERVAÇÃO DE ÁGUA DE EDIFICAÇÃO QUE POSSUA RESERVATÓRIO DE FIBRA/FIBROCIMENTO   FORNECIMENTO E INSTALAÇÃO. AF_06/2016</v>
          </cell>
          <cell r="C4011" t="str">
            <v>UN</v>
          </cell>
          <cell r="D4011" t="str">
            <v>21,44</v>
          </cell>
        </row>
        <row r="4012">
          <cell r="A4012">
            <v>94667</v>
          </cell>
          <cell r="B4012" t="str">
            <v>LUVA, PVC, SOLDÁVEL, DN 75 MM, INSTALADO EM RESERVAÇÃO DE ÁGUA DE EDIFICAÇÃO QUE POSSUA RESERVATÓRIO DE FIBRA/FIBROCIMENTO   FORNECIMENTO E INSTALAÇÃO. AF_06/2016</v>
          </cell>
          <cell r="C4012" t="str">
            <v>UN</v>
          </cell>
          <cell r="D4012" t="str">
            <v>23,73</v>
          </cell>
        </row>
        <row r="4013">
          <cell r="A4013">
            <v>94668</v>
          </cell>
          <cell r="B4013" t="str">
            <v>ADAPTADOR CURTO COM BOLSA E ROSCA PARA REGISTRO, PVC, SOLDÁVEL, DN 85 MM X 3 , INSTALADO EM RESERVAÇÃO DE ÁGUA DE EDIFICAÇÃO QUE POSSUA RESERVATÓRIO DE FIBRA/FIBROCIMENTO   FORNECIMENTO E INSTALAÇÃO. AF_06/2016</v>
          </cell>
          <cell r="C4013" t="str">
            <v>UN</v>
          </cell>
          <cell r="D4013" t="str">
            <v>36,78</v>
          </cell>
        </row>
        <row r="4014">
          <cell r="A4014">
            <v>94669</v>
          </cell>
          <cell r="B4014" t="str">
            <v>LUVA, PVC, SOLDÁVEL, DN 85 MM, INSTALADO EM RESERVAÇÃO DE ÁGUA DE EDIFICAÇÃO QUE POSSUA RESERVATÓRIO DE FIBRA/FIBROCIMENTO   FORNECIMENTO E INSTALAÇÃO. AF_06/2016</v>
          </cell>
          <cell r="C4014" t="str">
            <v>UN</v>
          </cell>
          <cell r="D4014" t="str">
            <v>49,60</v>
          </cell>
        </row>
        <row r="4015">
          <cell r="A4015">
            <v>94670</v>
          </cell>
          <cell r="B4015" t="str">
            <v>ADAPTADOR CURTO COM BOLSA E ROSCA PARA REGISTRO, PVC, SOLDÁVEL, DN 110 MM X 4 , INSTALADO EM RESERVAÇÃO DE ÁGUA DE EDIFICAÇÃO QUE POSSUA RESERVATÓRIO DE FIBRA/FIBROCIMENTO   FORNECIMENTO E INSTALAÇÃO. AF_06/2016</v>
          </cell>
          <cell r="C4015" t="str">
            <v>UN</v>
          </cell>
          <cell r="D4015" t="str">
            <v>48,19</v>
          </cell>
        </row>
        <row r="4016">
          <cell r="A4016">
            <v>94671</v>
          </cell>
          <cell r="B4016" t="str">
            <v>LUVA, PVC, SOLDÁVEL, DN 110 MM, INSTALADO EM RESERVAÇÃO DE ÁGUA DE EDIFICAÇÃO QUE POSSUA RESERVATÓRIO DE FIBRA/FIBROCIMENTO   FORNECIMENTO E INSTALAÇÃO. AF_06/2016</v>
          </cell>
          <cell r="C4016" t="str">
            <v>UN</v>
          </cell>
          <cell r="D4016" t="str">
            <v>69,58</v>
          </cell>
        </row>
        <row r="4017">
          <cell r="A4017">
            <v>94672</v>
          </cell>
          <cell r="B4017" t="str">
            <v>JOELHO 90 GRAUS COM BUCHA DE LATÃO, PVC, SOLDÁVEL, DN  25 MM, X 3/4 INSTALADO EM RESERVAÇÃO DE ÁGUA DE EDIFICAÇÃO QUE POSSUA RESERVATÓRIO DE FIBRA/FIBROCIMENTO   FORNECIMENTO E INSTALAÇÃO. AF_06/2016</v>
          </cell>
          <cell r="C4017" t="str">
            <v>UN</v>
          </cell>
          <cell r="D4017" t="str">
            <v>7,00</v>
          </cell>
        </row>
        <row r="4018">
          <cell r="A4018">
            <v>94673</v>
          </cell>
          <cell r="B4018" t="str">
            <v>CURVA 90 GRAUS, PVC, SOLDÁVEL, DN  25 MM, INSTALADO EM RESERVAÇÃO DE ÁGUA DE EDIFICAÇÃO QUE POSSUA RESERVATÓRIO DE FIBRA/FIBROCIMENTO   FORNECIMENTO E INSTALAÇÃO. AF_06/2016</v>
          </cell>
          <cell r="C4018" t="str">
            <v>UN</v>
          </cell>
          <cell r="D4018" t="str">
            <v>6,83</v>
          </cell>
        </row>
        <row r="4019">
          <cell r="A4019">
            <v>94674</v>
          </cell>
          <cell r="B4019" t="str">
            <v>JOELHO 90 GRAUS, PVC, SOLDÁVEL, DN 32 MM INSTALADO EM RESERVAÇÃO DE ÁGUA DE EDIFICAÇÃO QUE POSSUA RESERVATÓRIO DE FIBRA/FIBROCIMENTO   FORNECIMENTO E INSTALAÇÃO. AF_06/2016</v>
          </cell>
          <cell r="C4019" t="str">
            <v>UN</v>
          </cell>
          <cell r="D4019" t="str">
            <v>6,23</v>
          </cell>
        </row>
        <row r="4020">
          <cell r="A4020">
            <v>94675</v>
          </cell>
          <cell r="B4020" t="str">
            <v>CURVA 90 GRAUS, PVC, SOLDÁVEL, DN 32 MM, INSTALADO EM RESERVAÇÃO DE ÁGUA DE EDIFICAÇÃO QUE POSSUA RESERVATÓRIO DE FIBRA/FIBROCIMENTO   FORNECIMENTO E INSTALAÇÃO. AF_06/2016</v>
          </cell>
          <cell r="C4020" t="str">
            <v>UN</v>
          </cell>
          <cell r="D4020" t="str">
            <v>9,46</v>
          </cell>
        </row>
        <row r="4021">
          <cell r="A4021">
            <v>94676</v>
          </cell>
          <cell r="B4021" t="str">
            <v>JOELHO 90 GRAUS, PVC, SOLDÁVEL, DN 40 MM INSTALADO EM RESERVAÇÃO DE ÁGUA DE EDIFICAÇÃO QUE POSSUA RESERVATÓRIO DE FIBRA/FIBROCIMENTO   FORNECIMENTO E INSTALAÇÃO. AF_06/2016</v>
          </cell>
          <cell r="C4021" t="str">
            <v>UN</v>
          </cell>
          <cell r="D4021" t="str">
            <v>10,62</v>
          </cell>
        </row>
        <row r="4022">
          <cell r="A4022">
            <v>94677</v>
          </cell>
          <cell r="B4022" t="str">
            <v>CURVA 90 GRAUS, PVC, SOLDÁVEL, DN 40 MM, INSTALADO EM RESERVAÇÃO DE ÁGUA DE EDIFICAÇÃO QUE POSSUA RESERVATÓRIO DE FIBRA/FIBROCIMENTO   FORNECIMENTO E INSTALAÇÃO. AF_06/2016</v>
          </cell>
          <cell r="C4022" t="str">
            <v>UN</v>
          </cell>
          <cell r="D4022" t="str">
            <v>15,48</v>
          </cell>
        </row>
        <row r="4023">
          <cell r="A4023">
            <v>94678</v>
          </cell>
          <cell r="B4023" t="str">
            <v>JOELHO 90 GRAUS, PVC, SOLDÁVEL, DN 50 MM INSTALADO EM RESERVAÇÃO DE ÁGUA DE EDIFICAÇÃO QUE POSSUA RESERVATÓRIO DE FIBRA/FIBROCIMENTO   FORNECIMENTO E INSTALAÇÃO. AF_06/2016</v>
          </cell>
          <cell r="C4023" t="str">
            <v>UN</v>
          </cell>
          <cell r="D4023" t="str">
            <v>10,91</v>
          </cell>
        </row>
        <row r="4024">
          <cell r="A4024">
            <v>94679</v>
          </cell>
          <cell r="B4024" t="str">
            <v>CURVA 90 GRAUS, PVC, SOLDÁVEL, DN 50 MM, INSTALADO EM RESERVAÇÃO DE ÁGUA DE EDIFICAÇÃO QUE POSSUA RESERVATÓRIO DE FIBRA/FIBROCIMENTO   FORNECIMENTO E INSTALAÇÃO. AF_06/2016</v>
          </cell>
          <cell r="C4024" t="str">
            <v>UN</v>
          </cell>
          <cell r="D4024" t="str">
            <v>17,31</v>
          </cell>
        </row>
        <row r="4025">
          <cell r="A4025">
            <v>94680</v>
          </cell>
          <cell r="B4025" t="str">
            <v>JOELHO 90 GRAUS, PVC, SOLDÁVEL, DN 60 MM INSTALADO EM RESERVAÇÃO DE ÁGUA DE EDIFICAÇÃO QUE POSSUA RESERVATÓRIO DE FIBRA/FIBROCIMENTO   FORNECIMENTO E INSTALAÇÃO. AF_06/2016</v>
          </cell>
          <cell r="C4025" t="str">
            <v>UN</v>
          </cell>
          <cell r="D4025" t="str">
            <v>29,00</v>
          </cell>
        </row>
        <row r="4026">
          <cell r="A4026">
            <v>94681</v>
          </cell>
          <cell r="B4026" t="str">
            <v>CURVA 90 GRAUS, PVC, SOLDÁVEL, DN 60 MM, INSTALADO EM RESERVAÇÃO DE ÁGUA DE EDIFICAÇÃO QUE POSSUA RESERVATÓRIO DE FIBRA/FIBROCIMENTO   FORNECIMENTO E INSTALAÇÃO. AF_06/2016</v>
          </cell>
          <cell r="C4026" t="str">
            <v>UN</v>
          </cell>
          <cell r="D4026" t="str">
            <v>37,78</v>
          </cell>
        </row>
        <row r="4027">
          <cell r="A4027">
            <v>94682</v>
          </cell>
          <cell r="B4027" t="str">
            <v>JOELHO 90 GRAUS, PVC, SOLDÁVEL, DN 75 MM INSTALADO EM RESERVAÇÃO DE ÁGUA DE EDIFICAÇÃO QUE POSSUA RESERVATÓRIO DE FIBRA/FIBROCIMENTO   FORNECIMENTO E INSTALAÇÃO. AF_06/2016</v>
          </cell>
          <cell r="C4027" t="str">
            <v>UN</v>
          </cell>
          <cell r="D4027" t="str">
            <v>74,16</v>
          </cell>
        </row>
        <row r="4028">
          <cell r="A4028">
            <v>94683</v>
          </cell>
          <cell r="B4028" t="str">
            <v>CURVA 90 GRAUS, PVC, SOLDÁVEL, DN 75 MM, INSTALADO EM RESERVAÇÃO DE ÁGUA DE EDIFICAÇÃO QUE POSSUA RESERVATÓRIO DE FIBRA/FIBROCIMENTO   FORNECIMENTO E INSTALAÇÃO. AF_06/2016</v>
          </cell>
          <cell r="C4028" t="str">
            <v>UN</v>
          </cell>
          <cell r="D4028" t="str">
            <v>48,39</v>
          </cell>
        </row>
        <row r="4029">
          <cell r="A4029">
            <v>94684</v>
          </cell>
          <cell r="B4029" t="str">
            <v>JOELHO 90 GRAUS, PVC, SOLDÁVEL, DN 85 MM INSTALADO EM RESERVAÇÃO DE ÁGUA DE EDIFICAÇÃO QUE POSSUA RESERVATÓRIO DE FIBRA/FIBROCIMENTO   FORNECIMENTO E INSTALAÇÃO. AF_06/2016</v>
          </cell>
          <cell r="C4029" t="str">
            <v>UN</v>
          </cell>
          <cell r="D4029" t="str">
            <v>95,49</v>
          </cell>
        </row>
        <row r="4030">
          <cell r="A4030">
            <v>94685</v>
          </cell>
          <cell r="B4030" t="str">
            <v>CURVA 90 GRAUS, PVC, SOLDÁVEL, DN 85 MM, INSTALADO EM RESERVAÇÃO DE ÁGUA DE EDIFICAÇÃO QUE POSSUA RESERVATÓRIO DE FIBRA/FIBROCIMENTO   FORNECIMENTO E INSTALAÇÃO. AF_06/2016</v>
          </cell>
          <cell r="C4030" t="str">
            <v>UN</v>
          </cell>
          <cell r="D4030" t="str">
            <v>74,04</v>
          </cell>
        </row>
        <row r="4031">
          <cell r="A4031">
            <v>94686</v>
          </cell>
          <cell r="B4031" t="str">
            <v>JOELHO 90 GRAUS, PVC, SOLDÁVEL, DN 110 MM INSTALADO EM RESERVAÇÃO DE ÁGUA DE EDIFICAÇÃO QUE POSSUA RESERVATÓRIO DE FIBRA/FIBROCIMENTO   FORNECIMENTO E INSTALAÇÃO. AF_06/2016</v>
          </cell>
          <cell r="C4031" t="str">
            <v>UN</v>
          </cell>
          <cell r="D4031" t="str">
            <v>176,34</v>
          </cell>
        </row>
        <row r="4032">
          <cell r="A4032">
            <v>94687</v>
          </cell>
          <cell r="B4032" t="str">
            <v>CURVA 90 GRAUS, PVC, SOLDÁVEL, DN 110 MM, INSTALADO EM RESERVAÇÃO DE ÁGUA DE EDIFICAÇÃO QUE POSSUA RESERVATÓRIO DE FIBRA/FIBROCIMENTO   FORNECIMENTO E INSTALAÇÃO. AF_06/2016</v>
          </cell>
          <cell r="C4032" t="str">
            <v>UN</v>
          </cell>
          <cell r="D4032" t="str">
            <v>144,01</v>
          </cell>
        </row>
        <row r="4033">
          <cell r="A4033">
            <v>94688</v>
          </cell>
          <cell r="B4033" t="str">
            <v>TÊ, PVC, SOLDÁVEL, DN  25 MM INSTALADO EM RESERVAÇÃO DE ÁGUA DE EDIFICAÇÃO QUE POSSUA RESERVATÓRIO DE FIBRA/FIBROCIMENTO   FORNECIMENTO E INSTALAÇÃO. AF_06/2016</v>
          </cell>
          <cell r="C4033" t="str">
            <v>UN</v>
          </cell>
          <cell r="D4033" t="str">
            <v>7,28</v>
          </cell>
        </row>
        <row r="4034">
          <cell r="A4034">
            <v>94689</v>
          </cell>
          <cell r="B4034" t="str">
            <v>TÊ COM BUCHA DE LATÃO NA BOLSA CENTRAL, PVC, SOLDÁVEL, DN  25 MM X 3/4 , INSTALADO EM RESERVAÇÃO DE ÁGUA DE EDIFICAÇÃO QUE POSSUA RESERVATÓRIO DE FIBRA/FIBROCIMENTO   FORNECIMENTO E INSTALAÇÃO. AF_06/2016</v>
          </cell>
          <cell r="C4034" t="str">
            <v>UN</v>
          </cell>
          <cell r="D4034" t="str">
            <v>9,61</v>
          </cell>
        </row>
        <row r="4035">
          <cell r="A4035">
            <v>94690</v>
          </cell>
          <cell r="B4035" t="str">
            <v>TÊ, PVC, SOLDÁVEL, DN 32 MM INSTALADO EM RESERVAÇÃO DE ÁGUA DE EDIFICAÇÃO QUE POSSUA RESERVATÓRIO DE FIBRA/FIBROCIMENTO   FORNECIMENTO E INSTALAÇÃO. AF_06/2016</v>
          </cell>
          <cell r="C4035" t="str">
            <v>UN</v>
          </cell>
          <cell r="D4035" t="str">
            <v>9,23</v>
          </cell>
        </row>
        <row r="4036">
          <cell r="A4036">
            <v>94691</v>
          </cell>
          <cell r="B4036" t="str">
            <v>TÊ DE REDUÇÃO, PVC, SOLDÁVEL, DN 32 MM X  25 MM, INSTALADO EM RESERVAÇÃO DE ÁGUA DE EDIFICAÇÃO QUE POSSUA RESERVATÓRIO DE FIBRA/FIBROCIMENTO   FORNECIMENTO E INSTALAÇÃO. AF_06/2016</v>
          </cell>
          <cell r="C4036" t="str">
            <v>UN</v>
          </cell>
          <cell r="D4036" t="str">
            <v>10,58</v>
          </cell>
        </row>
        <row r="4037">
          <cell r="A4037">
            <v>94692</v>
          </cell>
          <cell r="B4037" t="str">
            <v>TÊ, PVC, SOLDÁVEL, DN 40 MM INSTALADO EM RESERVAÇÃO DE ÁGUA DE EDIFICAÇÃO QUE POSSUA RESERVATÓRIO DE FIBRA/FIBROCIMENTO   FORNECIMENTO E INSTALAÇÃO. AF_06/2016</v>
          </cell>
          <cell r="C4037" t="str">
            <v>UN</v>
          </cell>
          <cell r="D4037" t="str">
            <v>15,91</v>
          </cell>
        </row>
        <row r="4038">
          <cell r="A4038">
            <v>94693</v>
          </cell>
          <cell r="B4038" t="str">
            <v>TÊ DE REDUÇÃO, PVC, SOLDÁVEL, DN 40 MM X 32 MM, INSTALADO EM RESERVAÇÃO DE ÁGUA DE EDIFICAÇÃO QUE POSSUA RESERVATÓRIO DE FIBRA/FIBROCIMENTO   FORNECIMENTO E INSTALAÇÃO. AF_06/2016</v>
          </cell>
          <cell r="C4038" t="str">
            <v>UN</v>
          </cell>
          <cell r="D4038" t="str">
            <v>16,59</v>
          </cell>
        </row>
        <row r="4039">
          <cell r="A4039">
            <v>94694</v>
          </cell>
          <cell r="B4039" t="str">
            <v>TÊ, PVC, SOLDÁVEL, DN 50 MM INSTALADO EM RESERVAÇÃO DE ÁGUA DE EDIFICAÇÃO QUE POSSUA RESERVATÓRIO DE FIBRA/FIBROCIMENTO   FORNECIMENTO E INSTALAÇÃO. AF_06/2016</v>
          </cell>
          <cell r="C4039" t="str">
            <v>UN</v>
          </cell>
          <cell r="D4039" t="str">
            <v>16,63</v>
          </cell>
        </row>
        <row r="4040">
          <cell r="A4040">
            <v>94695</v>
          </cell>
          <cell r="B4040" t="str">
            <v>TÊ DE REDUÇÃO, PVC, SOLDÁVEL, DN 50 MM X 40 MM, INSTALADO EM RESERVAÇÃO DE ÁGUA DE EDIFICAÇÃO QUE POSSUA RESERVATÓRIO DE FIBRA/FIBROCIMENTO   FORNECIMENTO E INSTALAÇÃO. AF_06/2016</v>
          </cell>
          <cell r="C4040" t="str">
            <v>UN</v>
          </cell>
          <cell r="D4040" t="str">
            <v>21,86</v>
          </cell>
        </row>
        <row r="4041">
          <cell r="A4041">
            <v>94696</v>
          </cell>
          <cell r="B4041" t="str">
            <v>TÊ, PVC, SOLDÁVEL, DN 60 MM INSTALADO EM RESERVAÇÃO DE ÁGUA DE EDIFICAÇÃO QUE POSSUA RESERVATÓRIO DE FIBRA/FIBROCIMENTO   FORNECIMENTO E INSTALAÇÃO. AF_06/2016</v>
          </cell>
          <cell r="C4041" t="str">
            <v>UN</v>
          </cell>
          <cell r="D4041" t="str">
            <v>37,79</v>
          </cell>
        </row>
        <row r="4042">
          <cell r="A4042">
            <v>94697</v>
          </cell>
          <cell r="B4042" t="str">
            <v>TÊ, PVC, SOLDÁVEL, DN 75 MM INSTALADO EM RESERVAÇÃO DE ÁGUA DE EDIFICAÇÃO QUE POSSUA RESERVATÓRIO DE FIBRA/FIBROCIMENTO   FORNECIMENTO E INSTALAÇÃO. AF_06/2016</v>
          </cell>
          <cell r="C4042" t="str">
            <v>UN</v>
          </cell>
          <cell r="D4042" t="str">
            <v>58,07</v>
          </cell>
        </row>
        <row r="4043">
          <cell r="A4043">
            <v>94698</v>
          </cell>
          <cell r="B4043" t="str">
            <v>TÊ DE REDUÇÃO, PVC, SOLDÁVEL, DN 75 MM X 50 MM, INSTALADO EM RESERVAÇÃO DE ÁGUA DE EDIFICAÇÃO QUE POSSUA RESERVATÓRIO DE FIBRA/FIBROCIMENTO   FORNECIMENTO E INSTALAÇÃO. AF_06/2016</v>
          </cell>
          <cell r="C4043" t="str">
            <v>UN</v>
          </cell>
          <cell r="D4043" t="str">
            <v>50,94</v>
          </cell>
        </row>
        <row r="4044">
          <cell r="A4044">
            <v>94699</v>
          </cell>
          <cell r="B4044" t="str">
            <v>TÊ, PVC, SOLDÁVEL, DN 85 MM INSTALADO EM RESERVAÇÃO DE ÁGUA DE EDIFICAÇÃO QUE POSSUA RESERVATÓRIO DE FIBRA/FIBROCIMENTO   FORNECIMENTO E INSTALAÇÃO. AF_06/2016</v>
          </cell>
          <cell r="C4044" t="str">
            <v>UN</v>
          </cell>
          <cell r="D4044" t="str">
            <v>97,90</v>
          </cell>
        </row>
        <row r="4045">
          <cell r="A4045">
            <v>94700</v>
          </cell>
          <cell r="B4045" t="str">
            <v>TÊ DE REDUÇÃO, PVC, SOLDÁVEL, DN 85 MM X 60 MM, INSTALADO EM RESERVAÇÃO DE ÁGUA DE EDIFICAÇÃO QUE POSSUA RESERVATÓRIO DE FIBRA/FIBROCIMENTO   FORNECIMENTO E INSTALAÇÃO. AF_06/2016</v>
          </cell>
          <cell r="C4045" t="str">
            <v>UN</v>
          </cell>
          <cell r="D4045" t="str">
            <v>83,31</v>
          </cell>
        </row>
        <row r="4046">
          <cell r="A4046">
            <v>94701</v>
          </cell>
          <cell r="B4046" t="str">
            <v>TÊ, PVC, SOLDÁVEL, DN 110 MM INSTALADO EM RESERVAÇÃO DE ÁGUA DE EDIFICAÇÃO QUE POSSUA RESERVATÓRIO DE FIBRA/FIBROCIMENTO   FORNECIMENTO E INSTALAÇÃO. AF_06/2016</v>
          </cell>
          <cell r="C4046" t="str">
            <v>UN</v>
          </cell>
          <cell r="D4046" t="str">
            <v>144,18</v>
          </cell>
        </row>
        <row r="4047">
          <cell r="A4047">
            <v>94702</v>
          </cell>
          <cell r="B4047" t="str">
            <v>TÊ DE REDUÇÃO, PVC, SOLDÁVEL, DN 110 MM X 60 MM, INSTALADO EM RESERVAÇÃO DE ÁGUA DE EDIFICAÇÃO QUE POSSUA RESERVATÓRIO DE FIBRA/FIBROCIMENTO   FORNECIMENTO E INSTALAÇÃO. AF_06/2016</v>
          </cell>
          <cell r="C4047" t="str">
            <v>UN</v>
          </cell>
          <cell r="D4047" t="str">
            <v>136,71</v>
          </cell>
        </row>
        <row r="4048">
          <cell r="A4048">
            <v>94703</v>
          </cell>
          <cell r="B4048" t="str">
            <v>ADAPTADOR COM FLANGE E ANEL DE VEDAÇÃO, PVC, SOLDÁVEL, DN  25 MM X 3/4 , INSTALADO EM RESERVAÇÃO DE ÁGUA DE EDIFICAÇÃO QUE POSSUA RESERVATÓRIO DE FIBRA/FIBROCIMENTO   FORNECIMENTO E INSTALAÇÃO. AF_06/2016</v>
          </cell>
          <cell r="C4048" t="str">
            <v>UN</v>
          </cell>
          <cell r="D4048" t="str">
            <v>12,89</v>
          </cell>
        </row>
        <row r="4049">
          <cell r="A4049">
            <v>94704</v>
          </cell>
          <cell r="B4049" t="str">
            <v>ADAPTADOR COM FLANGE E ANEL DE VEDAÇÃO, PVC, SOLDÁVEL, DN 32 MM X 1 , INSTALADO EM RESERVAÇÃO DE ÁGUA DE EDIFICAÇÃO QUE POSSUA RESERVATÓRIO DE FIBRA/FIBROCIMENTO   FORNECIMENTO E INSTALAÇÃO. AF_06/2016</v>
          </cell>
          <cell r="C4049" t="str">
            <v>UN</v>
          </cell>
          <cell r="D4049" t="str">
            <v>15,13</v>
          </cell>
        </row>
        <row r="4050">
          <cell r="A4050">
            <v>94705</v>
          </cell>
          <cell r="B4050" t="str">
            <v>ADAPTADOR COM FLANGE E ANEL DE VEDAÇÃO, PVC, SOLDÁVEL, DN 40 MM X 1 1/4 , INSTALADO EM RESERVAÇÃO DE ÁGUA DE EDIFICAÇÃO QUE POSSUA RESERVATÓRIO DE FIBRA/FIBROCIMENTO   FORNECIMENTO E INSTALAÇÃO. AF_06/2016</v>
          </cell>
          <cell r="C4050" t="str">
            <v>UN</v>
          </cell>
          <cell r="D4050" t="str">
            <v>18,52</v>
          </cell>
        </row>
        <row r="4051">
          <cell r="A4051">
            <v>94706</v>
          </cell>
          <cell r="B4051" t="str">
            <v>ADAPTADOR COM FLANGE E ANEL DE VEDAÇÃO, PVC, SOLDÁVEL, DN 50 MM X 1 1/2 , INSTALADO EM RESERVAÇÃO DE ÁGUA DE EDIFICAÇÃO QUE POSSUA RESERVATÓRIO DE FIBRA/FIBROCIMENTO   FORNECIMENTO E INSTALAÇÃO. AF_06/2016</v>
          </cell>
          <cell r="C4051" t="str">
            <v>UN</v>
          </cell>
          <cell r="D4051" t="str">
            <v>26,58</v>
          </cell>
        </row>
        <row r="4052">
          <cell r="A4052">
            <v>94707</v>
          </cell>
          <cell r="B4052" t="str">
            <v>ADAPTADOR COM FLANGE E ANEL DE VEDAÇÃO, PVC, SOLDÁVEL, DN 60 MM X 2 , INSTALADO EM RESERVAÇÃO DE ÁGUA DE EDIFICAÇÃO QUE POSSUA RESERVATÓRIO DE FIBRA/FIBROCIMENTO   FORNECIMENTO E INSTALAÇÃO. AF_06/2016</v>
          </cell>
          <cell r="C4052" t="str">
            <v>UN</v>
          </cell>
          <cell r="D4052" t="str">
            <v>32,87</v>
          </cell>
        </row>
        <row r="4053">
          <cell r="A4053">
            <v>94708</v>
          </cell>
          <cell r="B4053" t="str">
            <v>ADAPTADOR COM FLANGES LIVRES, PVC, SOLDÁVEL, DN  25 MM X 3/4 , INSTALADO EM RESERVAÇÃO DE ÁGUA DE EDIFICAÇÃO QUE POSSUA RESERVATÓRIO DE FIBRA/FIBROCIMENTO   FORNECIMENTO E INSTALAÇÃO. AF_06/2016</v>
          </cell>
          <cell r="C4053" t="str">
            <v>UN</v>
          </cell>
          <cell r="D4053" t="str">
            <v>16,82</v>
          </cell>
        </row>
        <row r="4054">
          <cell r="A4054">
            <v>94709</v>
          </cell>
          <cell r="B4054" t="str">
            <v>ADAPTADOR COM FLANGES LIVRES, PVC, SOLDÁVEL, DN 32 MM X 1 , INSTALADO EM RESERVAÇÃO DE ÁGUA DE EDIFICAÇÃO QUE POSSUA RESERVATÓRIO DE FIBRA/FIBROCIMENTO   FORNECIMENTO E INSTALAÇÃO. AF_06/2016</v>
          </cell>
          <cell r="C4054" t="str">
            <v>UN</v>
          </cell>
          <cell r="D4054" t="str">
            <v>21,28</v>
          </cell>
        </row>
        <row r="4055">
          <cell r="A4055">
            <v>94710</v>
          </cell>
          <cell r="B4055" t="str">
            <v>ADAPTADOR COM FLANGES LIVRES, PVC, SOLDÁVEL, DN 40 MM X 1 1/4 , INSTALADO EM RESERVAÇÃO DE ÁGUA DE EDIFICAÇÃO QUE POSSUA RESERVATÓRIO DE FIBRA/FIBROCIMENTO   FORNECIMENTO E INSTALAÇÃO. AF_06/2016</v>
          </cell>
          <cell r="C4055" t="str">
            <v>UN</v>
          </cell>
          <cell r="D4055" t="str">
            <v>32,37</v>
          </cell>
        </row>
        <row r="4056">
          <cell r="A4056">
            <v>94711</v>
          </cell>
          <cell r="B4056" t="str">
            <v>ADAPTADOR COM FLANGES LIVRES, PVC, SOLDÁVEL, DN 50 MM X 1 1/2 , INSTALADO EM RESERVAÇÃO DE ÁGUA DE EDIFICAÇÃO QUE POSSUA RESERVATÓRIO DE FIBRA/FIBROCIMENTO   FORNECIMENTO E INSTALAÇÃO. AF_06/2016</v>
          </cell>
          <cell r="C4056" t="str">
            <v>UN</v>
          </cell>
          <cell r="D4056" t="str">
            <v>38,75</v>
          </cell>
        </row>
        <row r="4057">
          <cell r="A4057">
            <v>94712</v>
          </cell>
          <cell r="B4057" t="str">
            <v>ADAPTADOR COM FLANGES LIVRES, PVC, SOLDÁVEL, DN 60 MM X 2 , INSTALADO EM RESERVAÇÃO DE ÁGUA DE EDIFICAÇÃO QUE POSSUA RESERVATÓRIO DE FIBRA/FIBROCIMENTO   FORNECIMENTO E INSTALAÇÃO. AF_06/2016</v>
          </cell>
          <cell r="C4057" t="str">
            <v>UN</v>
          </cell>
          <cell r="D4057" t="str">
            <v>51,47</v>
          </cell>
        </row>
        <row r="4058">
          <cell r="A4058">
            <v>94713</v>
          </cell>
          <cell r="B4058" t="str">
            <v>ADAPTADOR COM FLANGES LIVRES, PVC, SOLDÁVEL, DN 75 MM X 2 1/2 , INSTALADO EM RESERVAÇÃO DE ÁGUA DE EDIFICAÇÃO QUE POSSUA RESERVATÓRIO DE FIBRA/FIBROCIMENTO   FORNECIMENTO E INSTALAÇÃO. AF_06/2016</v>
          </cell>
          <cell r="C4058" t="str">
            <v>UN</v>
          </cell>
          <cell r="D4058" t="str">
            <v>132,21</v>
          </cell>
        </row>
        <row r="4059">
          <cell r="A4059">
            <v>94714</v>
          </cell>
          <cell r="B4059" t="str">
            <v>ADAPTADOR COM FLANGES LIVRES, PVC, SOLDÁVEL, DN 85 MM X 3 , INSTALADO EM RESERVAÇÃO DE ÁGUA DE EDIFICAÇÃO QUE POSSUA RESERVATÓRIO DE FIBRA/FIBROCIMENTO   FORNECIMENTO E INSTALAÇÃO. AF_06/2016</v>
          </cell>
          <cell r="C4059" t="str">
            <v>UN</v>
          </cell>
          <cell r="D4059" t="str">
            <v>178,77</v>
          </cell>
        </row>
        <row r="4060">
          <cell r="A4060">
            <v>94715</v>
          </cell>
          <cell r="B4060" t="str">
            <v>ADAPTADOR COM FLANGES LIVRES, PVC, SOLDÁVEL, DN 110 MM X 4 , INSTALADO EM RESERVAÇÃO DE ÁGUA DE EDIFICAÇÃO QUE POSSUA RESERVATÓRIO DE FIBRA/FIBROCIMENTO   FORNECIMENTO E INSTALAÇÃO. AF_06/2016</v>
          </cell>
          <cell r="C4060" t="str">
            <v>UN</v>
          </cell>
          <cell r="D4060" t="str">
            <v>246,28</v>
          </cell>
        </row>
        <row r="4061">
          <cell r="A4061">
            <v>94724</v>
          </cell>
          <cell r="B4061" t="str">
            <v>CONECTOR, CPVC, SOLDÁVEL, DN 22 MM X 3/4, INSTALADO EM RESERVAÇÃO DE ÁGUA DE EDIFICAÇÃO QUE POSSUA RESERVATÓRIO DE FIBRA/FIBROCIMENTO  FORNECIMENTO E INSTALAÇÃO. AF_06/2016</v>
          </cell>
          <cell r="C4061" t="str">
            <v>UN</v>
          </cell>
          <cell r="D4061" t="str">
            <v>19,45</v>
          </cell>
        </row>
        <row r="4062">
          <cell r="A4062">
            <v>94725</v>
          </cell>
          <cell r="B4062" t="str">
            <v>LUVA, CPVC, SOLDÁVEL, DN 22 MM, INSTALADO EM RESERVAÇÃO DE ÁGUA DE EDIFICAÇÃO QUE POSSUA RESERVATÓRIO DE FIBRA/FIBROCIMENTO  FORNECIMENTO E INSTALAÇÃO. AF_06/2016</v>
          </cell>
          <cell r="C4062" t="str">
            <v>UN</v>
          </cell>
          <cell r="D4062" t="str">
            <v>4,62</v>
          </cell>
        </row>
        <row r="4063">
          <cell r="A4063">
            <v>94726</v>
          </cell>
          <cell r="B4063" t="str">
            <v>CONECTOR, CPVC, SOLDÁVEL, DN 28 MM X 1, INSTALADO EM RESERVAÇÃO DE ÁGUA DE EDIFICAÇÃO QUE POSSUA RESERVATÓRIO DE FIBRA/FIBROCIMENTO  FORNECIMENTO E INSTALAÇÃO. AF_06/2016</v>
          </cell>
          <cell r="C4063" t="str">
            <v>UN</v>
          </cell>
          <cell r="D4063" t="str">
            <v>30,06</v>
          </cell>
        </row>
        <row r="4064">
          <cell r="A4064">
            <v>94727</v>
          </cell>
          <cell r="B4064" t="str">
            <v>LUVA, CPVC, SOLDÁVEL, DN 28 MM, INSTALADO EM RESERVAÇÃO DE ÁGUA DE EDIFICAÇÃO QUE POSSUA RESERVATÓRIO DE FIBRA/FIBROCIMENTO  FORNECIMENTO E INSTALAÇÃO. AF_06/2016</v>
          </cell>
          <cell r="C4064" t="str">
            <v>UN</v>
          </cell>
          <cell r="D4064" t="str">
            <v>6,59</v>
          </cell>
        </row>
        <row r="4065">
          <cell r="A4065">
            <v>94728</v>
          </cell>
          <cell r="B4065" t="str">
            <v>CONECTOR, CPVC, SOLDÁVEL, DN 35 MM X 1 1/4, INSTALADO EM RESERVAÇÃO DE ÁGUA DE EDIFICAÇÃO QUE POSSUA RESERVATÓRIO DE FIBRA/FIBROCIMENTO  FORNECIMENTO E INSTALAÇÃO. AF_06/2016</v>
          </cell>
          <cell r="C4065" t="str">
            <v>UN</v>
          </cell>
          <cell r="D4065" t="str">
            <v>113,80</v>
          </cell>
        </row>
        <row r="4066">
          <cell r="A4066">
            <v>94729</v>
          </cell>
          <cell r="B4066" t="str">
            <v>LUVA, CPVC, SOLDÁVEL, DN 35 MM, INSTALADO EM RESERVAÇÃO DE ÁGUA DE EDIFICAÇÃO QUE POSSUA RESERVATÓRIO DE FIBRA/FIBROCIMENTO  FORNECIMENTO E INSTALAÇÃO. AF_06/2016</v>
          </cell>
          <cell r="C4066" t="str">
            <v>UN</v>
          </cell>
          <cell r="D4066" t="str">
            <v>11,63</v>
          </cell>
        </row>
        <row r="4067">
          <cell r="A4067">
            <v>94730</v>
          </cell>
          <cell r="B4067" t="str">
            <v>CONECTOR, CPVC, SOLDÁVEL, DN 42 MM X 1 1/2, INSTALADO EM RESERVAÇÃO DE ÁGUA DE EDIFICAÇÃO QUE POSSUA RESERVATÓRIO DE FIBRA/FIBROCIMENTO  FORNECIMENTO E INSTALAÇÃO. AF_06/2016</v>
          </cell>
          <cell r="C4067" t="str">
            <v>UN</v>
          </cell>
          <cell r="D4067" t="str">
            <v>138,26</v>
          </cell>
        </row>
        <row r="4068">
          <cell r="A4068">
            <v>94731</v>
          </cell>
          <cell r="B4068" t="str">
            <v>LUVA, CPVC, SOLDÁVEL, DN 42 MM, INSTALADO EM RESERVAÇÃO DE ÁGUA DE EDIFICAÇÃO QUE POSSUA RESERVATÓRIO DE FIBRA/FIBROCIMENTO  FORNECIMENTO E INSTALAÇÃO. AF_06/2016</v>
          </cell>
          <cell r="C4068" t="str">
            <v>UN</v>
          </cell>
          <cell r="D4068" t="str">
            <v>14,61</v>
          </cell>
        </row>
        <row r="4069">
          <cell r="A4069">
            <v>94733</v>
          </cell>
          <cell r="B4069" t="str">
            <v>LUVA, CPVC, SOLDÁVEL, DN 54 MM, INSTALADO EM RESERVAÇÃO DE ÁGUA DE EDIFICAÇÃO QUE POSSUA RESERVATÓRIO DE FIBRA/FIBROCIMENTO  FORNECIMENTO E INSTALAÇÃO. AF_06/2016</v>
          </cell>
          <cell r="C4069" t="str">
            <v>UN</v>
          </cell>
          <cell r="D4069" t="str">
            <v>28,35</v>
          </cell>
        </row>
        <row r="4070">
          <cell r="A4070">
            <v>94737</v>
          </cell>
          <cell r="B4070" t="str">
            <v>LUVA, CPVC, SOLDÁVEL, DN 89 MM, INSTALADO EM RESERVAÇÃO DE ÁGUA DE EDIFICAÇÃO QUE POSSUA RESERVATÓRIO DE FIBRA/FIBROCIMENTO  FORNECIMENTO E INSTALAÇÃO. AF_06/2016</v>
          </cell>
          <cell r="C4070" t="str">
            <v>UN</v>
          </cell>
          <cell r="D4070" t="str">
            <v>118,84</v>
          </cell>
        </row>
        <row r="4071">
          <cell r="A4071">
            <v>94740</v>
          </cell>
          <cell r="B4071" t="str">
            <v>JOELHO 90 GRAUS, CPVC, SOLDÁVEL, DN 22 MM, INSTALADO EM RESERVAÇÃO DE ÁGUA DE EDIFICAÇÃO QUE POSSUA RESERVATÓRIO DE FIBRA/FIBROCIMENTO  FORNECIMENTO E INSTALAÇÃO. AF_06/2016</v>
          </cell>
          <cell r="C4071" t="str">
            <v>UN</v>
          </cell>
          <cell r="D4071" t="str">
            <v>7,30</v>
          </cell>
        </row>
        <row r="4072">
          <cell r="A4072">
            <v>94741</v>
          </cell>
          <cell r="B4072" t="str">
            <v>CURVA 90 GRAUS, CPVC, SOLDÁVEL, DN 22 MM, INSTALADO EM RESERVAÇÃO DE ÁGUA DE EDIFICAÇÃO QUE POSSUA RESERVATÓRIO DE FIBRA/FIBROCIMENTO  FORNECIMENTO E INSTALAÇÃO. AF_06/2016</v>
          </cell>
          <cell r="C4072" t="str">
            <v>UN</v>
          </cell>
          <cell r="D4072" t="str">
            <v>9,09</v>
          </cell>
        </row>
        <row r="4073">
          <cell r="A4073">
            <v>94742</v>
          </cell>
          <cell r="B4073" t="str">
            <v>JOELHO 90 GRAUS, CPVC, SOLDÁVEL, DN 28 MM, INSTALADO EM RESERVAÇÃO DE ÁGUA DE EDIFICAÇÃO QUE POSSUA RESERVATÓRIO DE FIBRA/FIBROCIMENTO  FORNECIMENTO E INSTALAÇÃO. AF_06/2016</v>
          </cell>
          <cell r="C4073" t="str">
            <v>UN</v>
          </cell>
          <cell r="D4073" t="str">
            <v>11,09</v>
          </cell>
        </row>
        <row r="4074">
          <cell r="A4074">
            <v>94743</v>
          </cell>
          <cell r="B4074" t="str">
            <v>CURVA 90 GRAUS, CPVC, SOLDÁVEL, DN 28 MM, INSTALADO EM RESERVAÇÃO DE ÁGUA DE EDIFICAÇÃO QUE POSSUA RESERVATÓRIO DE FIBRA/FIBROCIMENTO  FORNECIMENTO E INSTALAÇÃO. AF_06/2016</v>
          </cell>
          <cell r="C4074" t="str">
            <v>UN</v>
          </cell>
          <cell r="D4074" t="str">
            <v>12,22</v>
          </cell>
        </row>
        <row r="4075">
          <cell r="A4075">
            <v>94744</v>
          </cell>
          <cell r="B4075" t="str">
            <v>JOELHO 90 GRAUS, CPVC, SOLDÁVEL, DN 35 MM, INSTALADO EM RESERVAÇÃO DE ÁGUA DE EDIFICAÇÃO QUE POSSUA RESERVATÓRIO DE FIBRA/FIBROCIMENTO  FORNECIMENTO E INSTALAÇÃO. AF_06/2016</v>
          </cell>
          <cell r="C4075" t="str">
            <v>UN</v>
          </cell>
          <cell r="D4075" t="str">
            <v>17,71</v>
          </cell>
        </row>
        <row r="4076">
          <cell r="A4076">
            <v>94746</v>
          </cell>
          <cell r="B4076" t="str">
            <v>JOELHO 90 GRAUS, CPVC, SOLDÁVEL, DN 42 MM, INSTALADO EM RESERVAÇÃO DE ÁGUA DE EDIFICAÇÃO QUE POSSUA RESERVATÓRIO DE FIBRA/FIBROCIMENTO  FORNECIMENTO E INSTALAÇÃO. AF_06/2016</v>
          </cell>
          <cell r="C4076" t="str">
            <v>UN</v>
          </cell>
          <cell r="D4076" t="str">
            <v>25,26</v>
          </cell>
        </row>
        <row r="4077">
          <cell r="A4077">
            <v>94748</v>
          </cell>
          <cell r="B4077" t="str">
            <v>JOELHO 90 GRAUS, CPVC, SOLDÁVEL, DN 54 MM, INSTALADO EM RESERVAÇÃO DE ÁGUA DE EDIFICAÇÃO QUE POSSUA RESERVATÓRIO DE FIBRA/FIBROCIMENTO  FORNECIMENTO E INSTALAÇÃO. AF_06/2016</v>
          </cell>
          <cell r="C4077" t="str">
            <v>UN</v>
          </cell>
          <cell r="D4077" t="str">
            <v>52,11</v>
          </cell>
        </row>
        <row r="4078">
          <cell r="A4078">
            <v>94750</v>
          </cell>
          <cell r="B4078" t="str">
            <v>JOELHO 90 GRAUS, CPVC, SOLDÁVEL, DN 73 MM, INSTALADO EM RESERVAÇÃO DE ÁGUA DE EDIFICAÇÃO QUE POSSUA RESERVATÓRIO DE FIBRA/FIBROCIMENTO  FORNECIMENTO E INSTALAÇÃO. AF_06/2016</v>
          </cell>
          <cell r="C4078" t="str">
            <v>UN</v>
          </cell>
          <cell r="D4078" t="str">
            <v>123,52</v>
          </cell>
        </row>
        <row r="4079">
          <cell r="A4079">
            <v>94752</v>
          </cell>
          <cell r="B4079" t="str">
            <v>JOELHO 90 GRAUS, CPVC, SOLDÁVEL, DN 89 MM, INSTALADO EM RESERVAÇÃO DE ÁGUA DE EDIFICAÇÃO QUE POSSUA RESERVATÓRIO DE FIBRA/FIBROCIMENTO  FORNECIMENTO E INSTALAÇÃO. AF_06/2016</v>
          </cell>
          <cell r="C4079" t="str">
            <v>UN</v>
          </cell>
          <cell r="D4079" t="str">
            <v>150,63</v>
          </cell>
        </row>
        <row r="4080">
          <cell r="A4080">
            <v>94756</v>
          </cell>
          <cell r="B4080" t="str">
            <v>TE, CPVC, SOLDÁVEL, DN 22 MM, INSTALADO EM RESERVAÇÃO DE ÁGUA DE EDIFICAÇÃO QUE POSSUA RESERVATÓRIO DE FIBRA/FIBROCIMENTO  FORNECIMENTO E INSTALAÇÃO. AF_06/2016</v>
          </cell>
          <cell r="C4080" t="str">
            <v>UN</v>
          </cell>
          <cell r="D4080" t="str">
            <v>9,22</v>
          </cell>
        </row>
        <row r="4081">
          <cell r="A4081">
            <v>94757</v>
          </cell>
          <cell r="B4081" t="str">
            <v>TE, CPVC, SOLDÁVEL, DN 28 MM, INSTALADO EM RESERVAÇÃO DE ÁGUA DE EDIFICAÇÃO QUE POSSUA RESERVATÓRIO DE FIBRA/FIBROCIMENTO  FORNECIMENTO E INSTALAÇÃO. AF_06/2016</v>
          </cell>
          <cell r="C4081" t="str">
            <v>UN</v>
          </cell>
          <cell r="D4081" t="str">
            <v>12,61</v>
          </cell>
        </row>
        <row r="4082">
          <cell r="A4082">
            <v>94758</v>
          </cell>
          <cell r="B4082" t="str">
            <v>TE, CPVC, SOLDÁVEL, DN 35 MM, INSTALADO EM RESERVAÇÃO DE ÁGUA DE EDIFICAÇÃO QUE POSSUA RESERVATÓRIO DE FIBRA/FIBROCIMENTO  FORNECIMENTO E INSTALAÇÃO. AF_06/2016</v>
          </cell>
          <cell r="C4082" t="str">
            <v>UN</v>
          </cell>
          <cell r="D4082" t="str">
            <v>32,27</v>
          </cell>
        </row>
        <row r="4083">
          <cell r="A4083">
            <v>94759</v>
          </cell>
          <cell r="B4083" t="str">
            <v>TE, CPVC, SOLDÁVEL, DN 42 MM, INSTALADO EM RESERVAÇÃO DE ÁGUA DE EDIFICAÇÃO QUE POSSUA RESERVATÓRIO DE FIBRA/FIBROCIMENTO  FORNECIMENTO E INSTALAÇÃO. AF_06/2016</v>
          </cell>
          <cell r="C4083" t="str">
            <v>UN</v>
          </cell>
          <cell r="D4083" t="str">
            <v>39,80</v>
          </cell>
        </row>
        <row r="4084">
          <cell r="A4084">
            <v>94760</v>
          </cell>
          <cell r="B4084" t="str">
            <v>TE, CPVC, SOLDÁVEL, DN 54 MM, INSTALADO EM RESERVAÇÃO DE ÁGUA DE EDIFICAÇÃO QUE POSSUA RESERVATÓRIO DE FIBRA/FIBROCIMENTO  FORNECIMENTO E INSTALAÇÃO. AF_06/2016</v>
          </cell>
          <cell r="C4084" t="str">
            <v>UN</v>
          </cell>
          <cell r="D4084" t="str">
            <v>65,39</v>
          </cell>
        </row>
        <row r="4085">
          <cell r="A4085">
            <v>94761</v>
          </cell>
          <cell r="B4085" t="str">
            <v>TE, CPVC, SOLDÁVEL, DN 73 MM, INSTALADO EM RESERVAÇÃO DE ÁGUA DE EDIFICAÇÃO QUE POSSUA RESERVATÓRIO DE FIBRA/FIBROCIMENTO  FORNECIMENTO E INSTALAÇÃO. AF_06/2016</v>
          </cell>
          <cell r="C4085" t="str">
            <v>UN</v>
          </cell>
          <cell r="D4085" t="str">
            <v>140,88</v>
          </cell>
        </row>
        <row r="4086">
          <cell r="A4086">
            <v>94762</v>
          </cell>
          <cell r="B4086" t="str">
            <v>TE, CPVC, SOLDÁVEL, DN 89 MM, INSTALADO EM RESERVAÇÃO DE ÁGUA DE EDIFICAÇÃO QUE POSSUA RESERVATÓRIO DE FIBRA/FIBROCIMENTO  FORNECIMENTO E INSTALAÇÃO. AF_06/2016</v>
          </cell>
          <cell r="C4086" t="str">
            <v>UN</v>
          </cell>
          <cell r="D4086" t="str">
            <v>180,28</v>
          </cell>
        </row>
        <row r="4087">
          <cell r="A4087">
            <v>94783</v>
          </cell>
          <cell r="B4087" t="str">
            <v>ADAPTADOR COM FLANGE E ANEL DE VEDAÇÃO, PVC, SOLDÁVEL, DN  20 MM X 1/2 , INSTALADO EM RESERVAÇÃO DE ÁGUA DE EDIFICAÇÃO QUE POSSUA RESERVATÓRIO DE FIBRA/FIBROCIMENTO   FORNECIMENTO E INSTALAÇÃO. AF_06/2016</v>
          </cell>
          <cell r="C4087" t="str">
            <v>UN</v>
          </cell>
          <cell r="D4087" t="str">
            <v>11,91</v>
          </cell>
        </row>
        <row r="4088">
          <cell r="A4088">
            <v>94785</v>
          </cell>
          <cell r="B4088" t="str">
            <v>ADAPTADOR COM FLANGES LIVRES, PVC, SOLDÁVEL LONGO, DN 32 MM X 1 , INSTALADO EM RESERVAÇÃO DE ÁGUA DE EDIFICAÇÃO QUE POSSUA RESERVATÓRIO DE FIBRA/FIBROCIMENTO   FORNECIMENTO E INSTALAÇÃO. AF_06/2016</v>
          </cell>
          <cell r="C4088" t="str">
            <v>UN</v>
          </cell>
          <cell r="D4088" t="str">
            <v>21,60</v>
          </cell>
        </row>
        <row r="4089">
          <cell r="A4089">
            <v>94786</v>
          </cell>
          <cell r="B4089" t="str">
            <v>ADAPTADOR COM FLANGES LIVRES, PVC, SOLDÁVEL LONGO, DN 40 MM X 1 1/4 , INSTALADO EM RESERVAÇÃO DE ÁGUA DE EDIFICAÇÃO QUE POSSUA RESERVATÓRIO DE FIBRA/FIBROCIMENTO   FORNECIMENTO E INSTALAÇÃO. AF_06/2016</v>
          </cell>
          <cell r="C4089" t="str">
            <v>UN</v>
          </cell>
          <cell r="D4089" t="str">
            <v>27,93</v>
          </cell>
        </row>
        <row r="4090">
          <cell r="A4090">
            <v>94787</v>
          </cell>
          <cell r="B4090" t="str">
            <v>ADAPTADOR COM FLANGES LIVRES, PVC, SOLDÁVEL LONGO, DN 50 MM X 1 1/2 , INSTALADO EM RESERVAÇÃO DE ÁGUA DE EDIFICAÇÃO QUE POSSUA RESERVATÓRIO DE FIBRA/FIBROCIMENTO   FORNECIMENTO E INSTALAÇÃO. AF_06/2016</v>
          </cell>
          <cell r="C4090" t="str">
            <v>UN</v>
          </cell>
          <cell r="D4090" t="str">
            <v>37,07</v>
          </cell>
        </row>
        <row r="4091">
          <cell r="A4091">
            <v>94788</v>
          </cell>
          <cell r="B4091" t="str">
            <v>ADAPTADOR COM FLANGES LIVRES, PVC, SOLDÁVEL LONGO, DN 60 MM X 2 , INSTALADO EM RESERVAÇÃO DE ÁGUA DE EDIFICAÇÃO QUE POSSUA RESERVATÓRIO DE FIBRA/FIBROCIMENTO   FORNECIMENTO E INSTALAÇÃO. AF_06/2016</v>
          </cell>
          <cell r="C4091" t="str">
            <v>UN</v>
          </cell>
          <cell r="D4091" t="str">
            <v>52,99</v>
          </cell>
        </row>
        <row r="4092">
          <cell r="A4092">
            <v>94789</v>
          </cell>
          <cell r="B4092" t="str">
            <v>ADAPTADOR COM FLANGES LIVRES, PVC, SOLDÁVEL LONGO, DN 75 MM X 2 1/2 , INSTALADO EM RESERVAÇÃO DE ÁGUA DE EDIFICAÇÃO QUE POSSUA RESERVATÓRIO DE FIBRA/FIBROCIMENTO   FORNECIMENTO E INSTALAÇÃO. AF_06/2016</v>
          </cell>
          <cell r="C4092" t="str">
            <v>UN</v>
          </cell>
          <cell r="D4092" t="str">
            <v>163,42</v>
          </cell>
        </row>
        <row r="4093">
          <cell r="A4093">
            <v>94790</v>
          </cell>
          <cell r="B4093" t="str">
            <v>ADAPTADOR COM FLANGES LIVRES, PVC, SOLDÁVEL LONGO, DN 85 MM X 3 , INSTALADO EM RESERVAÇÃO DE ÁGUA DE EDIFICAÇÃO QUE POSSUA RESERVATÓRIO DE FIBRA/FIBROCIMENTO   FORNECIMENTO E INSTALAÇÃO. AF_06/2016</v>
          </cell>
          <cell r="C4093" t="str">
            <v>UN</v>
          </cell>
          <cell r="D4093" t="str">
            <v>188,82</v>
          </cell>
        </row>
        <row r="4094">
          <cell r="A4094">
            <v>94791</v>
          </cell>
          <cell r="B4094" t="str">
            <v>ADAPTADOR COM FLANGES LIVRES, PVC, SOLDÁVEL LONGO, DN 110 MM X 4 , INSTALADO EM RESERVAÇÃO DE ÁGUA DE EDIFICAÇÃO QUE POSSUA RESERVATÓRIO DE FIBRA/FIBROCIMENTO   FORNECIMENTO E INSTALAÇÃO. AF_06/2016</v>
          </cell>
          <cell r="C4094" t="str">
            <v>UN</v>
          </cell>
          <cell r="D4094" t="str">
            <v>263,97</v>
          </cell>
        </row>
        <row r="4095">
          <cell r="A4095">
            <v>94863</v>
          </cell>
          <cell r="B4095" t="str">
            <v>LUVA, CPVC, SOLDÁVEL, DN 73 MM, INSTALADO EM RESERVAÇÃO DE ÁGUA DE EDIFICAÇÃO QUE POSSUA RESERVATÓRIO DE FIBRA/FIBROCIMENTO  FORNECIMENTO E INSTALAÇÃO. AF_06/2016</v>
          </cell>
          <cell r="C4095" t="str">
            <v>UN</v>
          </cell>
          <cell r="D4095" t="str">
            <v>101,27</v>
          </cell>
        </row>
        <row r="4096">
          <cell r="A4096">
            <v>95141</v>
          </cell>
          <cell r="B4096" t="str">
            <v>ADAPTADOR COM FLANGES LIVRES, PVC, SOLDÁVEL LONGO, DN  25 MM X 3/4 , INSTALADO EM RESERVAÇÃO DE ÁGUA DE EDIFICAÇÃO QUE POSSUA RESERVATÓRIO DE FIBRA/FIBROCIMENTO    FORNECIMENTO E INSTALAÇÃO. AF_06/2016</v>
          </cell>
          <cell r="C4096" t="str">
            <v>UN</v>
          </cell>
          <cell r="D4096" t="str">
            <v>20,23</v>
          </cell>
        </row>
        <row r="4097">
          <cell r="A4097">
            <v>95237</v>
          </cell>
          <cell r="B4097" t="str">
            <v>LUVA COM BUCHA DE LATÃO, PVC, SOLDÁVEL, DN 32MM X 1 , INSTALADO EM RAMAL DE DISTRIBUIÇÃO DE ÁGUA   FORNECIMENTO E INSTALAÇÃO. AF_12/2014</v>
          </cell>
          <cell r="C4097" t="str">
            <v>UN</v>
          </cell>
          <cell r="D4097" t="str">
            <v>15,47</v>
          </cell>
        </row>
        <row r="4098">
          <cell r="A4098">
            <v>95693</v>
          </cell>
          <cell r="B4098" t="str">
            <v>LUVA SIMPLES, PVC, SÉRIE NORMAL, ESGOTO PREDIAL, DN 150 MM, JUNTA ELÁSTICA, FORNECIDO E INSTALADO EM SUBCOLETOR AÉREO DE ESGOTO SANITÁRIO. AF_12/2014</v>
          </cell>
          <cell r="C4098" t="str">
            <v>UN</v>
          </cell>
          <cell r="D4098" t="str">
            <v>34,81</v>
          </cell>
        </row>
        <row r="4099">
          <cell r="A4099">
            <v>95694</v>
          </cell>
          <cell r="B4099" t="str">
            <v>CURVA 90 GRAUS, PVC, SERIE R, ÁGUA PLUVIAL, DN 100 MM, JUNTA ELÁSTICA, FORNECIDO E INSTALADO EM RAMAL DE ENCAMINHAMENTO. AF_12/2014</v>
          </cell>
          <cell r="C4099" t="str">
            <v>UN</v>
          </cell>
          <cell r="D4099" t="str">
            <v>40,81</v>
          </cell>
        </row>
        <row r="4100">
          <cell r="A4100">
            <v>95695</v>
          </cell>
          <cell r="B4100" t="str">
            <v>CURVA 90 GRAUS, PVC, SERIE R, ÁGUA PLUVIAL, DN 100 MM, JUNTA ELÁSTICA, FORNECIDO E INSTALADO EM CONDUTORES VERTICAIS DE ÁGUAS PLUVIAIS. AF_12/2014</v>
          </cell>
          <cell r="C4100" t="str">
            <v>UN</v>
          </cell>
          <cell r="D4100" t="str">
            <v>39,56</v>
          </cell>
        </row>
        <row r="4101">
          <cell r="A4101">
            <v>95696</v>
          </cell>
          <cell r="B4101" t="str">
            <v>SPRINKLER TIPO PENDENTE, 68 °C, UNIÃO POR ROSCA DN 15 (1/2") - FORNECIMENTO E INSTALAÇÃO. AF_12/2015</v>
          </cell>
          <cell r="C4101" t="str">
            <v>UN</v>
          </cell>
          <cell r="D4101" t="str">
            <v>46,44</v>
          </cell>
        </row>
        <row r="4102">
          <cell r="A4102">
            <v>96637</v>
          </cell>
          <cell r="B4102" t="str">
            <v>JOELHO 90 GRAUS, PPR, DN 25 MM, CLASSE PN 25, INSTALADO EM RAMAL OU SUB-RAMAL DE ÁGUA  FORNECIMENTO E INSTALAÇÃO . AF_06/2015</v>
          </cell>
          <cell r="C4102" t="str">
            <v>UN</v>
          </cell>
          <cell r="D4102" t="str">
            <v>9,33</v>
          </cell>
        </row>
        <row r="4103">
          <cell r="A4103">
            <v>96638</v>
          </cell>
          <cell r="B4103" t="str">
            <v>JOELHO 45 GRAUS, PPR, DN 25 MM, CLASSE PN 25, INSTALADO EM RAMAL OU SUB-RAMAL DE ÁGUA  FORNECIMENTO E INSTALAÇÃO . AF_06/2015</v>
          </cell>
          <cell r="C4103" t="str">
            <v>UN</v>
          </cell>
          <cell r="D4103" t="str">
            <v>8,98</v>
          </cell>
        </row>
        <row r="4104">
          <cell r="A4104">
            <v>96639</v>
          </cell>
          <cell r="B4104" t="str">
            <v>LUVA, PPR, DN 25 MM, CLASSE PN 25, INSTALADO EM RAMAL OU SUB-RAMAL DE ÁGUA  FORNECIMENTO E INSTALAÇÃO . AF_06/2015</v>
          </cell>
          <cell r="C4104" t="str">
            <v>UN</v>
          </cell>
          <cell r="D4104" t="str">
            <v>6,51</v>
          </cell>
        </row>
        <row r="4105">
          <cell r="A4105">
            <v>96640</v>
          </cell>
          <cell r="B4105" t="str">
            <v>CONECTOR MACHO, PPR, 25 X 1/2'', CLASSE PN 25, INSTALADO EM RAMAL OU SUB-RAMAL DE ÁGUA   FORNECIMENTO E INSTALAÇÃO . AF_06/2015</v>
          </cell>
          <cell r="C4105" t="str">
            <v>UN</v>
          </cell>
          <cell r="D4105" t="str">
            <v>16,46</v>
          </cell>
        </row>
        <row r="4106">
          <cell r="A4106">
            <v>96641</v>
          </cell>
          <cell r="B4106" t="str">
            <v>CONECTOR FÊMEA, PPR, 25 X 1/2'', CLASSE PN 25, INSTALADO EM RAMAL OU SUB-RAMAL DE ÁGUA   FORNECIMENTO E INSTALAÇÃO . AF_06/2015</v>
          </cell>
          <cell r="C4106" t="str">
            <v>UN</v>
          </cell>
          <cell r="D4106" t="str">
            <v>12,91</v>
          </cell>
        </row>
        <row r="4107">
          <cell r="A4107">
            <v>96642</v>
          </cell>
          <cell r="B4107" t="str">
            <v>TÊ NORMAL, PPR, DN 25 MM, CLASSE PN 25, INSTALADO EM RAMAL OU SUB-RAMAL DE ÁGUA  FORNECIMENTO E INSTALAÇÃO . AF_06/2015</v>
          </cell>
          <cell r="C4107" t="str">
            <v>UN</v>
          </cell>
          <cell r="D4107" t="str">
            <v>12,36</v>
          </cell>
        </row>
        <row r="4108">
          <cell r="A4108">
            <v>96643</v>
          </cell>
          <cell r="B4108" t="str">
            <v>TÊ MISTURADOR, PPR, 25 X 3/4'' , CLASSE PN 25, INSTALADO EM RAMAL OU SUB-RAMAL DE ÁGUA  FORNECIMENTO E INSTALAÇÃO . AF_06/2015</v>
          </cell>
          <cell r="C4108" t="str">
            <v>UN</v>
          </cell>
          <cell r="D4108" t="str">
            <v>33,18</v>
          </cell>
        </row>
        <row r="4109">
          <cell r="A4109">
            <v>96650</v>
          </cell>
          <cell r="B4109" t="str">
            <v>JOELHO 90 GRAUS, PPR, DN 25 MM, CLASSE PN 25, INSTALADO EM RAMAL DE DISTRIBUIÇÃO  FORNECIMENTO E INSTALAÇÃO . AF_06/2015</v>
          </cell>
          <cell r="C4109" t="str">
            <v>UN</v>
          </cell>
          <cell r="D4109" t="str">
            <v>6,94</v>
          </cell>
        </row>
        <row r="4110">
          <cell r="A4110">
            <v>96651</v>
          </cell>
          <cell r="B4110" t="str">
            <v>JOELHO 45 GRAUS, PPR, DN 25 MM, CLASSE PN 25, INSTALADO EM RAMAL DE DISTRIBUIÇÃO DE ÁGUA  FORNECIMENTO E INSTALAÇÃO . AF_06/2015</v>
          </cell>
          <cell r="C4110" t="str">
            <v>UN</v>
          </cell>
          <cell r="D4110" t="str">
            <v>6,59</v>
          </cell>
        </row>
        <row r="4111">
          <cell r="A4111">
            <v>96652</v>
          </cell>
          <cell r="B4111" t="str">
            <v>JOELHO 90 GRAUS, PPR, DN 32 MM, CLASSE PN 25, INSTALADO EM RAMAL DE DISTRIBUIÇÃO  FORNECIMENTO E INSTALAÇÃO . AF_06/2015</v>
          </cell>
          <cell r="C4111" t="str">
            <v>UN</v>
          </cell>
          <cell r="D4111" t="str">
            <v>13,25</v>
          </cell>
        </row>
        <row r="4112">
          <cell r="A4112">
            <v>96653</v>
          </cell>
          <cell r="B4112" t="str">
            <v>JOELHO 45 GRAUS, PPR, DN 32 MM, CLASSE PN 25, INSTALADO EM RAMAL DE DISTRIBUIÇÃO DE ÁGUA  FORNECIMENTO E INSTALAÇÃO . AF_06/2015</v>
          </cell>
          <cell r="C4112" t="str">
            <v>UN</v>
          </cell>
          <cell r="D4112" t="str">
            <v>13,22</v>
          </cell>
        </row>
        <row r="4113">
          <cell r="A4113">
            <v>96654</v>
          </cell>
          <cell r="B4113" t="str">
            <v>JOELHO 90 GRAUS, PPR, DN 40 MM, CLASSE PN 25, INSTALADO EM RAMAL DE DISTRIBUIÇÃO  FORNECIMENTO E INSTALAÇÃO . AF_06/2015</v>
          </cell>
          <cell r="C4113" t="str">
            <v>UN</v>
          </cell>
          <cell r="D4113" t="str">
            <v>21,95</v>
          </cell>
        </row>
        <row r="4114">
          <cell r="A4114">
            <v>96655</v>
          </cell>
          <cell r="B4114" t="str">
            <v>JOELHO 45 GRAUS, PPR, DN 40 MM, CLASSE PN 25, INSTALADO EM RAMAL DE DISTRIBUIÇÃO DE ÁGUA  FORNECIMENTO E INSTALAÇÃO . AF_06/2015</v>
          </cell>
          <cell r="C4114" t="str">
            <v>UN</v>
          </cell>
          <cell r="D4114" t="str">
            <v>21,56</v>
          </cell>
        </row>
        <row r="4115">
          <cell r="A4115">
            <v>96656</v>
          </cell>
          <cell r="B4115" t="str">
            <v>LUVA, PPR, DN 25 MM, CLASSE PN 25, INSTALADO EM RAMAL DE DISTRIBUIÇÃO DE ÁGUA  FORNECIMENTO E INSTALAÇÃO . AF_06/2015</v>
          </cell>
          <cell r="C4115" t="str">
            <v>UN</v>
          </cell>
          <cell r="D4115" t="str">
            <v>4,94</v>
          </cell>
        </row>
        <row r="4116">
          <cell r="A4116">
            <v>96657</v>
          </cell>
          <cell r="B4116" t="str">
            <v>CONECTOR MACHO, PPR, 25 X 1/2, CLASSE PN 25, INSTALADO EM RAMAL DE DISTRIBUIÇÃO DE ÁGUA  FORNECIMENTO E INSTALAÇÃO . AF_06/2015</v>
          </cell>
          <cell r="C4116" t="str">
            <v>UN</v>
          </cell>
          <cell r="D4116" t="str">
            <v>14,89</v>
          </cell>
        </row>
        <row r="4117">
          <cell r="A4117">
            <v>96658</v>
          </cell>
          <cell r="B4117" t="str">
            <v>CONECTOR FÊMEA, PPR, 25 X 1/2'', CLASSE PN 25, INSTALADO EM RAMAL DE DISTRIBUIÇÃO DE ÁGUA   FORNECIMENTO E INSTALAÇÃO . AF_06/2015</v>
          </cell>
          <cell r="C4117" t="str">
            <v>UN</v>
          </cell>
          <cell r="D4117" t="str">
            <v>11,34</v>
          </cell>
        </row>
        <row r="4118">
          <cell r="A4118">
            <v>96659</v>
          </cell>
          <cell r="B4118" t="str">
            <v>LUVA, PPR, DN 32 MM, CLASSE PN 25, INSTALADO EM RAMAL DE DISTRIBUIÇÃO DE ÁGUA  FORNECIMENTO E INSTALAÇÃO. AF_06/2015</v>
          </cell>
          <cell r="C4118" t="str">
            <v>UN</v>
          </cell>
          <cell r="D4118" t="str">
            <v>8,96</v>
          </cell>
        </row>
        <row r="4119">
          <cell r="A4119">
            <v>96660</v>
          </cell>
          <cell r="B4119" t="str">
            <v>CONECTOR MACHO, PPR, 32 X 3/4'', CLASSE PN 25, INSTALADO EM RAMAL DE DISTRIBUIÇÃO DE ÁGUA   FORNECIMENTO E INSTALAÇÃO. AF_06/2015</v>
          </cell>
          <cell r="C4119" t="str">
            <v>UN</v>
          </cell>
          <cell r="D4119" t="str">
            <v>25,55</v>
          </cell>
        </row>
        <row r="4120">
          <cell r="A4120">
            <v>96661</v>
          </cell>
          <cell r="B4120" t="str">
            <v>CONECTOR FÊMEA, PPR, 32 X 3/4'', CLASSE PN 25, INSTALADO EM RAMAL DE DISTRIBUIÇÃO DE ÁGUA   FORNECIMENTO E INSTALAÇÃO . AF_06/2015</v>
          </cell>
          <cell r="C4120" t="str">
            <v>UN</v>
          </cell>
          <cell r="D4120" t="str">
            <v>20,08</v>
          </cell>
        </row>
        <row r="4121">
          <cell r="A4121">
            <v>96662</v>
          </cell>
          <cell r="B4121" t="str">
            <v>BUCHA DE REDUÇÃO, PPR, 32 X 25, CLASSE PN 25, INSTALADO EM RAMAL DE DISTRIBUIÇÃO DE ÁGUA  FORNECIMENTO E INSTALAÇÃO . AF_06/2015</v>
          </cell>
          <cell r="C4121" t="str">
            <v>UN</v>
          </cell>
          <cell r="D4121" t="str">
            <v>9,15</v>
          </cell>
        </row>
        <row r="4122">
          <cell r="A4122">
            <v>96663</v>
          </cell>
          <cell r="B4122" t="str">
            <v>LUVA, PPR, DN 40 MM, CLASSE PN 25, INSTALADO EM RAMAL DE DISTRIBUIÇÃO DE ÁGUA  FORNECIMENTO E INSTALAÇÃO. AF_06/2015</v>
          </cell>
          <cell r="C4122" t="str">
            <v>UN</v>
          </cell>
          <cell r="D4122" t="str">
            <v>16,21</v>
          </cell>
        </row>
        <row r="4123">
          <cell r="A4123">
            <v>96664</v>
          </cell>
          <cell r="B4123" t="str">
            <v>BUCHA DE REDUÇÃO, PPR, 40 X 25, CLASSE PN 25, INSTALADO EM RAMAL DE DISTRIBUIÇÃO DE ÁGUA  FORNECIMENTO E INSTALAÇÃO . AF_06/2015</v>
          </cell>
          <cell r="C4123" t="str">
            <v>UN</v>
          </cell>
          <cell r="D4123" t="str">
            <v>17,38</v>
          </cell>
        </row>
        <row r="4124">
          <cell r="A4124">
            <v>96665</v>
          </cell>
          <cell r="B4124" t="str">
            <v>TÊ NORMAL, PPR, DN 25 MM, CLASSE PN 25, INSTALADO EM RAMAL DE DISTRIBUIÇÃO DE ÁGUA  FORNECIMENTO E INSTALAÇÃO . AF_06/2015</v>
          </cell>
          <cell r="C4124" t="str">
            <v>UN</v>
          </cell>
          <cell r="D4124" t="str">
            <v>9,15</v>
          </cell>
        </row>
        <row r="4125">
          <cell r="A4125">
            <v>96666</v>
          </cell>
          <cell r="B4125" t="str">
            <v>TÊ NORMAL, PPR, DN 32 MM, CLASSE PN 25, INSTALADO EM RAMAL DE DISTRIBUIÇÃO DE ÁGUA  FORNECIMENTO E INSTALAÇÃO . AF_06/2015</v>
          </cell>
          <cell r="C4125" t="str">
            <v>UN</v>
          </cell>
          <cell r="D4125" t="str">
            <v>17,76</v>
          </cell>
        </row>
        <row r="4126">
          <cell r="A4126">
            <v>96667</v>
          </cell>
          <cell r="B4126" t="str">
            <v>TÊ NORMAL, PPR, DN 40 MM, CLASSE PN 25, INSTALADO EM RAMAL DE DISTRIBUIÇÃO DE ÁGUA  FORNECIMENTO E INSTALAÇÃO . AF_06/2015</v>
          </cell>
          <cell r="C4126" t="str">
            <v>UN</v>
          </cell>
          <cell r="D4126" t="str">
            <v>30,89</v>
          </cell>
        </row>
        <row r="4127">
          <cell r="A4127">
            <v>96684</v>
          </cell>
          <cell r="B4127" t="str">
            <v>JOELHO 90 GRAUS, PPR, DN 25 MM, CLASSE PN 25, INSTALADO EM PRUMADA DE ÁGUA  FORNECIMENTO E INSTALAÇÃO . AF_06/2015</v>
          </cell>
          <cell r="C4127" t="str">
            <v>UN</v>
          </cell>
          <cell r="D4127" t="str">
            <v>3,36</v>
          </cell>
        </row>
        <row r="4128">
          <cell r="A4128">
            <v>96685</v>
          </cell>
          <cell r="B4128" t="str">
            <v>JOELHO 45 GRAUS, PPR, DN 25 MM, CLASSE PN 25, INSTALADO EM PRUMADA DE ÁGUA  FORNECIMENTO E INSTALAÇÃO . AF_06/2015</v>
          </cell>
          <cell r="C4128" t="str">
            <v>UN</v>
          </cell>
          <cell r="D4128" t="str">
            <v>3,01</v>
          </cell>
        </row>
        <row r="4129">
          <cell r="A4129">
            <v>96686</v>
          </cell>
          <cell r="B4129" t="str">
            <v>JOELHO 90 GRAUS, PPR, DN 32 MM, CLASSE PN 25, INSTALADO EM PRUMADA DE ÁGUA  FORNECIMENTO E INSTALAÇÃO . AF_06/2015</v>
          </cell>
          <cell r="C4129" t="str">
            <v>UN</v>
          </cell>
          <cell r="D4129" t="str">
            <v>5,05</v>
          </cell>
        </row>
        <row r="4130">
          <cell r="A4130">
            <v>96687</v>
          </cell>
          <cell r="B4130" t="str">
            <v>JOELHO 45 GRAUS, PPR, DN 32 MM, CLASSE PN 25, INSTALADO EM PRUMADA DE ÁGUA  FORNECIMENTO E INSTALAÇÃO . AF_06/2015</v>
          </cell>
          <cell r="C4130" t="str">
            <v>UN</v>
          </cell>
          <cell r="D4130" t="str">
            <v>5,02</v>
          </cell>
        </row>
        <row r="4131">
          <cell r="A4131">
            <v>96688</v>
          </cell>
          <cell r="B4131" t="str">
            <v>JOELHO 90 GRAUS, PPR, DN 40 MM, CLASSE PN 25, INSTALADO EM PRUMADA DE ÁGUA  FORNECIMENTO E INSTALAÇÃO . AF_06/2015</v>
          </cell>
          <cell r="C4131" t="str">
            <v>UN</v>
          </cell>
          <cell r="D4131" t="str">
            <v>8,70</v>
          </cell>
        </row>
        <row r="4132">
          <cell r="A4132">
            <v>96689</v>
          </cell>
          <cell r="B4132" t="str">
            <v>JOELHO 45 GRAUS, PPR, DN 40 MM, CLASSE PN 25, INSTALADO EM PRUMADA DE ÁGUA  FORNECIMENTO E INSTALAÇÃO . AF_06/2015</v>
          </cell>
          <cell r="C4132" t="str">
            <v>UN</v>
          </cell>
          <cell r="D4132" t="str">
            <v>8,31</v>
          </cell>
        </row>
        <row r="4133">
          <cell r="A4133">
            <v>96690</v>
          </cell>
          <cell r="B4133" t="str">
            <v>JOELHO 90 GRAUS, PPR, DN 50 MM, CLASSE PN 25, INSTALADO EM PRUMADA DE ÁGUA  FORNECIMENTO E INSTALAÇÃO . AF_06/2015</v>
          </cell>
          <cell r="C4133" t="str">
            <v>UN</v>
          </cell>
          <cell r="D4133" t="str">
            <v>16,19</v>
          </cell>
        </row>
        <row r="4134">
          <cell r="A4134">
            <v>96691</v>
          </cell>
          <cell r="B4134" t="str">
            <v>JOELHO 45 GRAUS, PPR, DN 50 MM, CLASSE PN 25, INSTALADO EM PRUMADA DE ÁGUA  FORNECIMENTO E INSTALAÇÃO . AF_06/2015</v>
          </cell>
          <cell r="C4134" t="str">
            <v>UN</v>
          </cell>
          <cell r="D4134" t="str">
            <v>16,72</v>
          </cell>
        </row>
        <row r="4135">
          <cell r="A4135">
            <v>96692</v>
          </cell>
          <cell r="B4135" t="str">
            <v>JOELHO 90 GRAUS, PPR, DN 63 MM, CLASSE PN 25, INSTALADO EM PRUMADA DE ÁGUA  FORNECIMENTO E INSTALAÇÃO . AF_06/2015</v>
          </cell>
          <cell r="C4135" t="str">
            <v>UN</v>
          </cell>
          <cell r="D4135" t="str">
            <v>24,47</v>
          </cell>
        </row>
        <row r="4136">
          <cell r="A4136">
            <v>96693</v>
          </cell>
          <cell r="B4136" t="str">
            <v>JOELHO 45 GRAUS, PPR, DN 63 MM, CLASSE PN 25, INSTALADO EM PRUMADA DE ÁGUA  FORNECIMENTO E INSTALAÇÃO . AF_06/2015</v>
          </cell>
          <cell r="C4136" t="str">
            <v>UN</v>
          </cell>
          <cell r="D4136" t="str">
            <v>23,17</v>
          </cell>
        </row>
        <row r="4137">
          <cell r="A4137">
            <v>96694</v>
          </cell>
          <cell r="B4137" t="str">
            <v>JOELHO 90 GRAUS, PPR, DN 75 MM, CLASSE PN 25, INSTALADO EM PRUMADA DE ÁGUA  FORNECIMENTO E INSTALAÇÃO . AF_06/2015</v>
          </cell>
          <cell r="C4137" t="str">
            <v>UN</v>
          </cell>
          <cell r="D4137" t="str">
            <v>53,90</v>
          </cell>
        </row>
        <row r="4138">
          <cell r="A4138">
            <v>96695</v>
          </cell>
          <cell r="B4138" t="str">
            <v>JOELHO 45 GRAUS, PPR, DN 75 MM, CLASSE PN 25, INSTALADO EM PRUMADA DE ÁGUA  FORNECIMENTO E INSTALAÇÃO . AF_06/2015</v>
          </cell>
          <cell r="C4138" t="str">
            <v>UN</v>
          </cell>
          <cell r="D4138" t="str">
            <v>52,37</v>
          </cell>
        </row>
        <row r="4139">
          <cell r="A4139">
            <v>96696</v>
          </cell>
          <cell r="B4139" t="str">
            <v>JOELHO 90 GRAUS, PPR, DN 90 MM, CLASSE PN 25, INSTALADO EM PRUMADA DE ÁGUA  FORNECIMENTO E INSTALAÇÃO . AF_06/2015</v>
          </cell>
          <cell r="C4139" t="str">
            <v>UN</v>
          </cell>
          <cell r="D4139" t="str">
            <v>81,18</v>
          </cell>
        </row>
        <row r="4140">
          <cell r="A4140">
            <v>96697</v>
          </cell>
          <cell r="B4140" t="str">
            <v>JOELHO 90 GRAUS, PPR, DN 110 MM, CLASSE PN 25, INSTALADO EM PRUMADA DE ÁGUA  FORNECIMENTO E INSTALAÇÃO . AF_06/2015</v>
          </cell>
          <cell r="C4140" t="str">
            <v>UN</v>
          </cell>
          <cell r="D4140" t="str">
            <v>121,46</v>
          </cell>
        </row>
        <row r="4141">
          <cell r="A4141">
            <v>96698</v>
          </cell>
          <cell r="B4141" t="str">
            <v>LUVA, PPR, DN 25 MM, CLASSE PN 25, INSTALADO EM PRUMADA DE ÁGUA  FORNECIMENTO E INSTALAÇÃO . AF_06/2015</v>
          </cell>
          <cell r="C4141" t="str">
            <v>UN</v>
          </cell>
          <cell r="D4141" t="str">
            <v>2,55</v>
          </cell>
        </row>
        <row r="4142">
          <cell r="A4142">
            <v>96699</v>
          </cell>
          <cell r="B4142" t="str">
            <v>CONECTOR MACHO, PPR, 25 X 1/2'', CLASSE PN 25, INSTALADO EM PRUMADA DE ÁGUA   FORNECIMENTO E INSTALAÇÃO . AF_06/2015</v>
          </cell>
          <cell r="C4142" t="str">
            <v>UN</v>
          </cell>
          <cell r="D4142" t="str">
            <v>12,50</v>
          </cell>
        </row>
        <row r="4143">
          <cell r="A4143">
            <v>96700</v>
          </cell>
          <cell r="B4143" t="str">
            <v>CONECTOR FÊMEA, PPR, 25 X 1/2'', CLASSE PN 25, INSTALADO EM PRUMADA DE ÁGUA   FORNECIMENTO E INSTALAÇÃO . AF_06/2015</v>
          </cell>
          <cell r="C4143" t="str">
            <v>UN</v>
          </cell>
          <cell r="D4143" t="str">
            <v>8,95</v>
          </cell>
        </row>
        <row r="4144">
          <cell r="A4144">
            <v>96701</v>
          </cell>
          <cell r="B4144" t="str">
            <v>LUVA, PPR, DN 32 MM, CLASSE PN 25, INSTALADO EM PRUMADA DE ÁGUA  FORNECIMENTO E INSTALAÇÃO. AF_06/2015</v>
          </cell>
          <cell r="C4144" t="str">
            <v>UN</v>
          </cell>
          <cell r="D4144" t="str">
            <v>3,50</v>
          </cell>
        </row>
        <row r="4145">
          <cell r="A4145">
            <v>96702</v>
          </cell>
          <cell r="B4145" t="str">
            <v>BUCHA DE REDUÇÃO, PPR, 32 X 25, CLASSE PN 25, INSTALADO EM PRUMADA DE ÁGUA  FORNECIMENTO E INSTALAÇÃO . AF_06/2015</v>
          </cell>
          <cell r="C4145" t="str">
            <v>UN</v>
          </cell>
          <cell r="D4145" t="str">
            <v>3,69</v>
          </cell>
        </row>
        <row r="4146">
          <cell r="A4146">
            <v>96703</v>
          </cell>
          <cell r="B4146" t="str">
            <v>LUVA, PPR, DN 40 MM, CLASSE PN 25, INSTALADO EM PRUMADA DE ÁGUA  FORNECIMENTO E INSTALAÇÃO. AF_06/2015</v>
          </cell>
          <cell r="C4146" t="str">
            <v>UN</v>
          </cell>
          <cell r="D4146" t="str">
            <v>7,36</v>
          </cell>
        </row>
        <row r="4147">
          <cell r="A4147">
            <v>96704</v>
          </cell>
          <cell r="B4147" t="str">
            <v>BUCHA DE REDUÇÃO, PPR, 40 X 25, CLASSE PN 25, INSTALADO EM PRUMADA DE ÁGUA  FORNECIMENTO E INSTALAÇÃO . AF_06/2015</v>
          </cell>
          <cell r="C4147" t="str">
            <v>UN</v>
          </cell>
          <cell r="D4147" t="str">
            <v>8,53</v>
          </cell>
        </row>
        <row r="4148">
          <cell r="A4148">
            <v>96705</v>
          </cell>
          <cell r="B4148" t="str">
            <v>LUVA, PPR, DN 50 MM, CLASSE PN 25, INSTALADO EM PRUMADA DE ÁGUA  FORNECIMENTO E INSTALAÇÃO. AF_06/2015</v>
          </cell>
          <cell r="C4148" t="str">
            <v>UN</v>
          </cell>
          <cell r="D4148" t="str">
            <v>11,08</v>
          </cell>
        </row>
        <row r="4149">
          <cell r="A4149">
            <v>96706</v>
          </cell>
          <cell r="B4149" t="str">
            <v>LUVA, PPR, DN 63 MM, CLASSE PN 25, INSTALADO EM PRUMADA DE ÁGUA  FORNECIMENTO E INSTALAÇÃO. AF_06/2015</v>
          </cell>
          <cell r="C4149" t="str">
            <v>UN</v>
          </cell>
          <cell r="D4149" t="str">
            <v>16,65</v>
          </cell>
        </row>
        <row r="4150">
          <cell r="A4150">
            <v>96707</v>
          </cell>
          <cell r="B4150" t="str">
            <v>LUVA, PPR, DN 75 MM, CLASSE PN 25, INSTALADO EM PRUMADA DE ÁGUA  FORNECIMENTO E INSTALAÇÃO. AF_06/2015</v>
          </cell>
          <cell r="C4150" t="str">
            <v>UN</v>
          </cell>
          <cell r="D4150" t="str">
            <v>34,64</v>
          </cell>
        </row>
        <row r="4151">
          <cell r="A4151">
            <v>96708</v>
          </cell>
          <cell r="B4151" t="str">
            <v>LUVA, PPR, DN 90 MM, CLASSE PN 25, INSTALADO EM PRUMADA DE ÁGUA  FORNECIMENTO E INSTALAÇÃO. AF_06/2015</v>
          </cell>
          <cell r="C4151" t="str">
            <v>UN</v>
          </cell>
          <cell r="D4151" t="str">
            <v>54,65</v>
          </cell>
        </row>
        <row r="4152">
          <cell r="A4152">
            <v>96709</v>
          </cell>
          <cell r="B4152" t="str">
            <v>LUVA, PPR, DN 110 MM, CLASSE PN 25, INSTALADO EM PRUMADA DE ÁGUA  FORNECIMENTO E INSTALAÇÃO. AF_06/2015</v>
          </cell>
          <cell r="C4152" t="str">
            <v>UN</v>
          </cell>
          <cell r="D4152" t="str">
            <v>86,34</v>
          </cell>
        </row>
        <row r="4153">
          <cell r="A4153">
            <v>96710</v>
          </cell>
          <cell r="B4153" t="str">
            <v>TÊ NORMAL, PPR, DN 25 MM, CLASSE PN 25, INSTALADO EM PRUMADA DE ÁGUA  FORNECIMENTO E INSTALAÇÃO . AF_06/2015</v>
          </cell>
          <cell r="C4153" t="str">
            <v>UN</v>
          </cell>
          <cell r="D4153" t="str">
            <v>4,42</v>
          </cell>
        </row>
        <row r="4154">
          <cell r="A4154">
            <v>96711</v>
          </cell>
          <cell r="B4154" t="str">
            <v>TÊ NORMAL, PPR, DN 32 MM, CLASSE PN 25, INSTALADO EM PRUMADA DE ÁGUA  FORNECIMENTO E INSTALAÇÃO . AF_06/2015</v>
          </cell>
          <cell r="C4154" t="str">
            <v>UN</v>
          </cell>
          <cell r="D4154" t="str">
            <v>6,86</v>
          </cell>
        </row>
        <row r="4155">
          <cell r="A4155">
            <v>96712</v>
          </cell>
          <cell r="B4155" t="str">
            <v>TÊ NORMAL, PPR, DN 40 MM, CLASSE PN 25, INSTALADO EM PRUMADA DE ÁGUA  FORNECIMENTO E INSTALAÇÃO . AF_06/2015</v>
          </cell>
          <cell r="C4155" t="str">
            <v>UN</v>
          </cell>
          <cell r="D4155" t="str">
            <v>13,18</v>
          </cell>
        </row>
        <row r="4156">
          <cell r="A4156">
            <v>96713</v>
          </cell>
          <cell r="B4156" t="str">
            <v>TÊ NORMAL, PPR, DN 50 MM, CLASSE PN 25, INSTALADO EM PRUMADA DE ÁGUA  FORNECIMENTO E INSTALAÇÃO . AF_06/2015</v>
          </cell>
          <cell r="C4156" t="str">
            <v>UN</v>
          </cell>
          <cell r="D4156" t="str">
            <v>18,29</v>
          </cell>
        </row>
        <row r="4157">
          <cell r="A4157">
            <v>96714</v>
          </cell>
          <cell r="B4157" t="str">
            <v>TÊ NORMAL, PPR, DN 63 MM, CLASSE PN 25, INSTALADO EM PRUMADA DE ÁGUA  FORNECIMENTO E INSTALAÇÃO . AF_06/2015</v>
          </cell>
          <cell r="C4157" t="str">
            <v>UN</v>
          </cell>
          <cell r="D4157" t="str">
            <v>30,86</v>
          </cell>
        </row>
        <row r="4158">
          <cell r="A4158">
            <v>96715</v>
          </cell>
          <cell r="B4158" t="str">
            <v>TÊ NORMAL, PPR, DN 75 MM, CLASSE PN 25, INSTALADO EM PRUMADA DE ÁGUA  FORNECIMENTO E INSTALAÇÃO . AF_06/2015</v>
          </cell>
          <cell r="C4158" t="str">
            <v>UN</v>
          </cell>
          <cell r="D4158" t="str">
            <v>58,00</v>
          </cell>
        </row>
        <row r="4159">
          <cell r="A4159">
            <v>96716</v>
          </cell>
          <cell r="B4159" t="str">
            <v>TÊ NORMAL, PPR, DN 90 MM, CLASSE PN 25, INSTALADO EM PRUMADA DE ÁGUA  FORNECIMENTO E INSTALAÇÃO . AF_06/2015</v>
          </cell>
          <cell r="C4159" t="str">
            <v>UN</v>
          </cell>
          <cell r="D4159" t="str">
            <v>87,12</v>
          </cell>
        </row>
        <row r="4160">
          <cell r="A4160">
            <v>96717</v>
          </cell>
          <cell r="B4160" t="str">
            <v>TÊ NORMAL, PPR, DN 110 MM, CLASSE PN 25, INSTALADO EM PRUMADA DE ÁGUA  FORNECIMENTO E INSTALAÇÃO . AF_06/2015</v>
          </cell>
          <cell r="C4160" t="str">
            <v>UN</v>
          </cell>
          <cell r="D4160" t="str">
            <v>137,19</v>
          </cell>
        </row>
        <row r="4161">
          <cell r="A4161">
            <v>96736</v>
          </cell>
          <cell r="B4161" t="str">
            <v>LUVA, PPR, DN 20 MM, CLASSE PN 25, INSTALADO EM RESERVAÇÃO DE ÁGUA DE EDIFICAÇÃO QUE POSSUA RESERVATÓRIO DE FIBRA/FIBROCIMENTO  FORNECIMENTO E INSTALAÇÃO. AF_06/2016</v>
          </cell>
          <cell r="C4161" t="str">
            <v>UN</v>
          </cell>
          <cell r="D4161" t="str">
            <v>3,74</v>
          </cell>
        </row>
        <row r="4162">
          <cell r="A4162">
            <v>96737</v>
          </cell>
          <cell r="B4162" t="str">
            <v>LUVA, PPR, DN 25 MM, CLASSE PN 25, INSTALADO EM RESERVAÇÃO DE ÁGUA DE EDIFICAÇÃO QUE POSSUA RESERVATÓRIO DE FIBRA/FIBROCIMENTO  FORNECIMENTO E INSTALAÇÃO. AF_06/2016</v>
          </cell>
          <cell r="C4162" t="str">
            <v>UN</v>
          </cell>
          <cell r="D4162" t="str">
            <v>4,28</v>
          </cell>
        </row>
        <row r="4163">
          <cell r="A4163">
            <v>96738</v>
          </cell>
          <cell r="B4163" t="str">
            <v>CONECTOR MACHO, PPR, 25 X 1/2'', CLASSE PN 25,  INSTALADO EM RESERVAÇÃO DE ÁGUA DE EDIFICAÇÃO QUE POSSUA RESERVATÓRIO DE FIBRA/FIBROCIMENTO   FORNECIMENTO E INSTALAÇÃO. AF_06/2016</v>
          </cell>
          <cell r="C4163" t="str">
            <v>UN</v>
          </cell>
          <cell r="D4163" t="str">
            <v>14,23</v>
          </cell>
        </row>
        <row r="4164">
          <cell r="A4164">
            <v>96739</v>
          </cell>
          <cell r="B4164" t="str">
            <v>LUVA, PPR, DN 32 MM, CLASSE PN 25, INSTALADO EM RESERVAÇÃO DE ÁGUA DE EDIFICAÇÃO QUE POSSUA RESERVATÓRIO DE FIBRA/FIBROCIMENTO  FORNECIMENTO E INSTALAÇÃO. AF_06/2016</v>
          </cell>
          <cell r="C4164" t="str">
            <v>UN</v>
          </cell>
          <cell r="D4164" t="str">
            <v>5,53</v>
          </cell>
        </row>
        <row r="4165">
          <cell r="A4165">
            <v>96740</v>
          </cell>
          <cell r="B4165" t="str">
            <v>CONECTOR MACHO, PPR, 32 X 3/4'', CLASSE PN 25,  INSTALADO EM RESERVAÇÃO DE ÁGUA DE EDIFICAÇÃO QUE POSSUA RESERVATÓRIO DE FIBRA/FIBROCIMENTO   FORNECIMENTO E INSTALAÇÃO. AF_06/2016</v>
          </cell>
          <cell r="C4165" t="str">
            <v>UN</v>
          </cell>
          <cell r="D4165" t="str">
            <v>22,12</v>
          </cell>
        </row>
        <row r="4166">
          <cell r="A4166">
            <v>96741</v>
          </cell>
          <cell r="B4166" t="str">
            <v>LUVA, PPR, DN 40 MM, CLASSE PN 25, INSTALADO EM RESERVAÇÃO DE ÁGUA DE EDIFICAÇÃO QUE POSSUA RESERVATÓRIO DE FIBRA/FIBROCIMENTO  FORNECIMENTO E INSTALAÇÃO. AF_06/2016</v>
          </cell>
          <cell r="C4166" t="str">
            <v>UN</v>
          </cell>
          <cell r="D4166" t="str">
            <v>8,77</v>
          </cell>
        </row>
        <row r="4167">
          <cell r="A4167">
            <v>96742</v>
          </cell>
          <cell r="B4167" t="str">
            <v>LUVA, PPR, DN 50 MM, CLASSE PN 25, INSTALADO EM RESERVAÇÃO DE ÁGUA DE EDIFICAÇÃO QUE POSSUA RESERVATÓRIO DE FIBRA/FIBROCIMENTO  FORNECIMENTO E INSTALAÇÃO. AF_06/2016</v>
          </cell>
          <cell r="C4167" t="str">
            <v>UN</v>
          </cell>
          <cell r="D4167" t="str">
            <v>13,31</v>
          </cell>
        </row>
        <row r="4168">
          <cell r="A4168">
            <v>96743</v>
          </cell>
          <cell r="B4168" t="str">
            <v>LUVA, PPR, DN 63 MM, CLASSE PN 25, INSTALADO EM RESERVAÇÃO DE ÁGUA DE EDIFICAÇÃO QUE POSSUA RESERVATÓRIO DE FIBRA/FIBROCIMENTO  FORNECIMENTO E INSTALAÇÃO. AF_06/2016</v>
          </cell>
          <cell r="C4168" t="str">
            <v>UN</v>
          </cell>
          <cell r="D4168" t="str">
            <v>17,24</v>
          </cell>
        </row>
        <row r="4169">
          <cell r="A4169">
            <v>96744</v>
          </cell>
          <cell r="B4169" t="str">
            <v>LUVA, PPR, DN 75 MM, CLASSE PN 25, INSTALADO EM RESERVAÇÃO DE ÁGUA DE EDIFICAÇÃO QUE POSSUA RESERVATÓRIO DE FIBRA/FIBROCIMENTO  FORNECIMENTO E INSTALAÇÃO. AF_06/2016</v>
          </cell>
          <cell r="C4169" t="str">
            <v>UN</v>
          </cell>
          <cell r="D4169" t="str">
            <v>36,84</v>
          </cell>
        </row>
        <row r="4170">
          <cell r="A4170">
            <v>96745</v>
          </cell>
          <cell r="B4170" t="str">
            <v>LUVA, PPR, DN 90 MM, CLASSE PN 25, INSTALADO EM RESERVAÇÃO DE ÁGUA DE EDIFICAÇÃO QUE POSSUA RESERVATÓRIO DE FIBRA/FIBROCIMENTO  FORNECIMENTO E INSTALAÇÃO. AF_06/2016</v>
          </cell>
          <cell r="C4170" t="str">
            <v>UN</v>
          </cell>
          <cell r="D4170" t="str">
            <v>54,12</v>
          </cell>
        </row>
        <row r="4171">
          <cell r="A4171">
            <v>96746</v>
          </cell>
          <cell r="B4171" t="str">
            <v>LUVA, PPR, DN 110 MM, CLASSE PN 25, INSTALADO EM RESERVAÇÃO DE ÁGUA DE EDIFICAÇÃO QUE POSSUA RESERVATÓRIO DE FIBRA/FIBROCIMENTO  FORNECIMENTO E INSTALAÇÃO. AF_06/2016</v>
          </cell>
          <cell r="C4171" t="str">
            <v>UN</v>
          </cell>
          <cell r="D4171" t="str">
            <v>86,30</v>
          </cell>
        </row>
        <row r="4172">
          <cell r="A4172">
            <v>96747</v>
          </cell>
          <cell r="B4172" t="str">
            <v>JOELHO 90 GRAUS, PPR, DN 20 MM, CLASSE PN 25,  INSTALADO EM RESERVAÇÃO DE ÁGUA DE EDIFICAÇÃO QUE POSSUA RESERVATÓRIO DE FIBRA/FIBROCIMENTO  FORNECIMENTO E INSTALAÇÃO. AF_06/2016</v>
          </cell>
          <cell r="C4172" t="str">
            <v>UN</v>
          </cell>
          <cell r="D4172" t="str">
            <v>5,30</v>
          </cell>
        </row>
        <row r="4173">
          <cell r="A4173">
            <v>96748</v>
          </cell>
          <cell r="B4173" t="str">
            <v>JOELHO 90 GRAUS, PPR, DN 25 MM, CLASSE PN 25,  INSTALADO EM RESERVAÇÃO DE ÁGUA DE EDIFICAÇÃO QUE POSSUA RESERVATÓRIO DE FIBRA/FIBROCIMENTO  FORNECIMENTO E INSTALAÇÃO. AF_06/2016</v>
          </cell>
          <cell r="C4173" t="str">
            <v>UN</v>
          </cell>
          <cell r="D4173" t="str">
            <v>5,98</v>
          </cell>
        </row>
        <row r="4174">
          <cell r="A4174">
            <v>96749</v>
          </cell>
          <cell r="B4174" t="str">
            <v>JOELHO 90 GRAUS, PPR, DN 32 MM, CLASSE PN 25,  INSTALADO EM RESERVAÇÃO DE ÁGUA DE EDIFICAÇÃO QUE POSSUA RESERVATÓRIO DE FIBRA/FIBROCIMENTO  FORNECIMENTO E INSTALAÇÃO. AF_06/2016</v>
          </cell>
          <cell r="C4174" t="str">
            <v>UN</v>
          </cell>
          <cell r="D4174" t="str">
            <v>8,13</v>
          </cell>
        </row>
        <row r="4175">
          <cell r="A4175">
            <v>96750</v>
          </cell>
          <cell r="B4175" t="str">
            <v>JOELHO 90 GRAUS, PPR, DN 40 MM, CLASSE PN 25,  INSTALADO EM RESERVAÇÃO DE ÁGUA DE EDIFICAÇÃO QUE POSSUA RESERVATÓRIO DE FIBRA/FIBROCIMENTO  FORNECIMENTO E INSTALAÇÃO. AF_06/2016</v>
          </cell>
          <cell r="C4175" t="str">
            <v>UN</v>
          </cell>
          <cell r="D4175" t="str">
            <v>10,80</v>
          </cell>
        </row>
        <row r="4176">
          <cell r="A4176">
            <v>96751</v>
          </cell>
          <cell r="B4176" t="str">
            <v>JOELHO 90 GRAUS, PPR, DN 50 MM, CLASSE PN 25,  INSTALADO EM RESERVAÇÃO DE ÁGUA DE EDIFICAÇÃO QUE POSSUA RESERVATÓRIO DE FIBRA/FIBROCIMENTO  FORNECIMENTO E INSTALAÇÃO. AF_06/2016</v>
          </cell>
          <cell r="C4176" t="str">
            <v>UN</v>
          </cell>
          <cell r="D4176" t="str">
            <v>19,51</v>
          </cell>
        </row>
        <row r="4177">
          <cell r="A4177">
            <v>96752</v>
          </cell>
          <cell r="B4177" t="str">
            <v>JOELHO 90 GRAUS, PPR, DN 63 MM, CLASSE PN 25,  INSTALADO EM RESERVAÇÃO DE ÁGUA DE EDIFICAÇÃO QUE POSSUA RESERVATÓRIO DE FIBRA/FIBROCIMENTO  FORNECIMENTO E INSTALAÇÃO. AF_06/2016</v>
          </cell>
          <cell r="C4177" t="str">
            <v>UN</v>
          </cell>
          <cell r="D4177" t="str">
            <v>25,35</v>
          </cell>
        </row>
        <row r="4178">
          <cell r="A4178">
            <v>96753</v>
          </cell>
          <cell r="B4178" t="str">
            <v>JOELHO 90 GRAUS, PPR, DN 75 MM, CLASSE PN 25,  INSTALADO EM RESERVAÇÃO DE ÁGUA DE EDIFICAÇÃO QUE POSSUA RESERVATÓRIO DE FIBRA/FIBROCIMENTO  FORNECIMENTO E INSTALAÇÃO. AF_06/2016</v>
          </cell>
          <cell r="C4178" t="str">
            <v>UN</v>
          </cell>
          <cell r="D4178" t="str">
            <v>57,20</v>
          </cell>
        </row>
        <row r="4179">
          <cell r="A4179">
            <v>96754</v>
          </cell>
          <cell r="B4179" t="str">
            <v>JOELHO 90 GRAUS, PPR, DN 90 MM, CLASSE PN 25,  INSTALADO EM RESERVAÇÃO DE ÁGUA DE EDIFICAÇÃO QUE POSSUA RESERVATÓRIO DE FIBRA/FIBROCIMENTO  FORNECIMENTO E INSTALAÇÃO. AF_06/2016</v>
          </cell>
          <cell r="C4179" t="str">
            <v>UN</v>
          </cell>
          <cell r="D4179" t="str">
            <v>80,36</v>
          </cell>
        </row>
        <row r="4180">
          <cell r="A4180">
            <v>96755</v>
          </cell>
          <cell r="B4180" t="str">
            <v>JOELHO 90 GRAUS, PPR, DN 110 MM, CLASSE PN 25,  INSTALADO EM RESERVAÇÃO DE ÁGUA DE EDIFICAÇÃO QUE POSSUA RESERVATÓRIO DE FIBRA/FIBROCIMENTO  FORNECIMENTO E INSTALAÇÃO. AF_06/2016</v>
          </cell>
          <cell r="C4180" t="str">
            <v>UN</v>
          </cell>
          <cell r="D4180" t="str">
            <v>121,43</v>
          </cell>
        </row>
        <row r="4181">
          <cell r="A4181">
            <v>96756</v>
          </cell>
          <cell r="B4181" t="str">
            <v>TÊ MISTURADOR, PPR, DN 20 MM, CLASSE PN 25,  INSTALADO EM RESERVAÇÃO DE ÁGUA DE EDIFICAÇÃO QUE POSSUA RESERVATÓRIO DE FIBRA/FIBROCIMENTO  FORNECIMENTO E INSTALAÇÃO. AF_06/2016</v>
          </cell>
          <cell r="C4181" t="str">
            <v>UN</v>
          </cell>
          <cell r="D4181" t="str">
            <v>9,64</v>
          </cell>
        </row>
        <row r="4182">
          <cell r="A4182">
            <v>96757</v>
          </cell>
          <cell r="B4182" t="str">
            <v>TÊ MISTURADOR, PPR, DN 25 MM, CLASSE PN 25,  INSTALADO EM RESERVAÇÃO DE ÁGUA DE EDIFICAÇÃO QUE POSSUA RESERVATÓRIO DE FIBRA/FIBROCIMENTO  FORNECIMENTO E INSTALAÇÃO. AF_06/2016</v>
          </cell>
          <cell r="C4182" t="str">
            <v>UN</v>
          </cell>
          <cell r="D4182" t="str">
            <v>9,28</v>
          </cell>
        </row>
        <row r="4183">
          <cell r="A4183">
            <v>96758</v>
          </cell>
          <cell r="B4183" t="str">
            <v>TÊ, PPR, DN 32 MM, CLASSE PN 25,  INSTALADO EM RESERVAÇÃO DE ÁGUA DE EDIFICAÇÃO QUE POSSUA RESERVATÓRIO DE FIBRA/FIBROCIMENTO  FORNECIMENTO E INSTALAÇÃO. AF_06/2016</v>
          </cell>
          <cell r="C4183" t="str">
            <v>UN</v>
          </cell>
          <cell r="D4183" t="str">
            <v>10,94</v>
          </cell>
        </row>
        <row r="4184">
          <cell r="A4184">
            <v>96759</v>
          </cell>
          <cell r="B4184" t="str">
            <v>TÊ, PPR, DN 40 MM, CLASSE PN 25,  INSTALADO EM RESERVAÇÃO DE ÁGUA DE EDIFICAÇÃO QUE POSSUA RESERVATÓRIO DE FIBRA/FIBROCIMENTO  FORNECIMENTO E INSTALAÇÃO. AF_06/2016</v>
          </cell>
          <cell r="C4184" t="str">
            <v>UN</v>
          </cell>
          <cell r="D4184" t="str">
            <v>16,01</v>
          </cell>
        </row>
        <row r="4185">
          <cell r="A4185">
            <v>96760</v>
          </cell>
          <cell r="B4185" t="str">
            <v>TÊ, PPR, DN 50 MM, CLASSE PN 25,  INSTALADO EM RESERVAÇÃO DE ÁGUA DE EDIFICAÇÃO QUE POSSUA RESERVATÓRIO DE FIBRA/FIBROCIMENTO  FORNECIMENTO E INSTALAÇÃO. AF_06/2016</v>
          </cell>
          <cell r="C4185" t="str">
            <v>UN</v>
          </cell>
          <cell r="D4185" t="str">
            <v>22,72</v>
          </cell>
        </row>
        <row r="4186">
          <cell r="A4186">
            <v>96761</v>
          </cell>
          <cell r="B4186" t="str">
            <v>TÊ, PPR, DN 63 MM, CLASSE PN 25,  INSTALADO EM RESERVAÇÃO DE ÁGUA DE EDIFICAÇÃO QUE POSSUA RESERVATÓRIO DE FIBRA/FIBROCIMENTO  FORNECIMENTO E INSTALAÇÃO. AF_06/2016</v>
          </cell>
          <cell r="C4186" t="str">
            <v>UN</v>
          </cell>
          <cell r="D4186" t="str">
            <v>32,06</v>
          </cell>
        </row>
        <row r="4187">
          <cell r="A4187">
            <v>96762</v>
          </cell>
          <cell r="B4187" t="str">
            <v>TÊ, PPR, DN 75 MM, CLASSE PN 25,  INSTALADO EM RESERVAÇÃO DE ÁGUA DE EDIFICAÇÃO QUE POSSUA RESERVATÓRIO DE FIBRA/FIBROCIMENTO  FORNECIMENTO E INSTALAÇÃO. AF_06/2016</v>
          </cell>
          <cell r="C4187" t="str">
            <v>UN</v>
          </cell>
          <cell r="D4187" t="str">
            <v>62,37</v>
          </cell>
        </row>
        <row r="4188">
          <cell r="A4188">
            <v>96763</v>
          </cell>
          <cell r="B4188" t="str">
            <v>TÊ, PPR, DN 90 MM, CLASSE PN 25,  INSTALADO EM RESERVAÇÃO DE ÁGUA DE EDIFICAÇÃO QUE POSSUA RESERVATÓRIO DE FIBRA/FIBROCIMENTO  FORNECIMENTO E INSTALAÇÃO. AF_06/2016</v>
          </cell>
          <cell r="C4188" t="str">
            <v>UN</v>
          </cell>
          <cell r="D4188" t="str">
            <v>86,03</v>
          </cell>
        </row>
        <row r="4189">
          <cell r="A4189">
            <v>96764</v>
          </cell>
          <cell r="B4189" t="str">
            <v>TÊ, PPR, DN 110 MM, CLASSE PN 25,  INSTALADO EM RESERVAÇÃO DE ÁGUA DE EDIFICAÇÃO QUE POSSUA RESERVATÓRIO DE FIBRA/FIBROCIMENTO  FORNECIMENTO E INSTALAÇÃO. AF_06/2016</v>
          </cell>
          <cell r="C4189" t="str">
            <v>UN</v>
          </cell>
          <cell r="D4189" t="str">
            <v>137,12</v>
          </cell>
        </row>
        <row r="4190">
          <cell r="A4190">
            <v>96802</v>
          </cell>
          <cell r="B4190" t="str">
            <v>KIT CHASSI PEX, PRÉ-FABRICADO, PARA CHUVEIRO COM REGISTROS DE PRESSÃO E CONEXÕES POR CRIMPAGEM  FORNECIMENTO E INSTALAÇÃO. AF_06/2015</v>
          </cell>
          <cell r="C4190" t="str">
            <v>UN</v>
          </cell>
          <cell r="D4190" t="str">
            <v>212,42</v>
          </cell>
        </row>
        <row r="4191">
          <cell r="A4191">
            <v>96803</v>
          </cell>
          <cell r="B4191" t="str">
            <v>KIT CHASSI PEX, PRÉ-FABRICADO, PARA COZINHA COM CUBA SIMPLES E CONEXÕES POR CRIMPAGEM  FORNECIMENTO E INSTALAÇÃO. AF_06/2015</v>
          </cell>
          <cell r="C4191" t="str">
            <v>UN</v>
          </cell>
          <cell r="D4191" t="str">
            <v>108,68</v>
          </cell>
        </row>
        <row r="4192">
          <cell r="A4192">
            <v>96804</v>
          </cell>
          <cell r="B4192" t="str">
            <v>KIT CHASSI PEX, PRÉ-FABRICADO, PARA ÁREA DE SERVIÇO COM TANQUE E MÁQUINA DE LAVAR ROUPA, E CONEXÕES POR CRIMPAGEM  FORNECIMENTO E INSTALAÇÃO. AF_06/2015</v>
          </cell>
          <cell r="C4192" t="str">
            <v>UN</v>
          </cell>
          <cell r="D4192" t="str">
            <v>193,42</v>
          </cell>
        </row>
        <row r="4193">
          <cell r="A4193">
            <v>96805</v>
          </cell>
          <cell r="B4193" t="str">
            <v>KIT CHASSI PEX, PRÉ-FABRICADO, PARA CHUVEIRO COM REGISTROS DE PRESSÃO E CONEXÕES POR ANEL DESLIZANTE  FORNECIMENTO E INSTALAÇÃO. AF_06/2015</v>
          </cell>
          <cell r="C4193" t="str">
            <v>UN</v>
          </cell>
          <cell r="D4193" t="str">
            <v>218,57</v>
          </cell>
        </row>
        <row r="4194">
          <cell r="A4194">
            <v>96806</v>
          </cell>
          <cell r="B4194" t="str">
            <v>KIT CHASSI PEX, PRÉ-FABRICADO, PARA COZINHA COM CUBA SIMPLES E CONEXÕES POR ANEL DESLIZANTE  FORNECIMENTO E INSTALAÇÃO. AF_06/2015</v>
          </cell>
          <cell r="C4194" t="str">
            <v>UN</v>
          </cell>
          <cell r="D4194" t="str">
            <v>105,21</v>
          </cell>
        </row>
        <row r="4195">
          <cell r="A4195">
            <v>96807</v>
          </cell>
          <cell r="B4195" t="str">
            <v>KIT CHASSI PEX, PRÉ-FABRICADO, PARA ÁREA DE SERVIÇO COM TANQUE E MÁQUINA DE LAVAR ROUPA, E CONEXÕES POR ANEL DESLIZANTE  FORNECIMENTO E INSTALAÇÃO. AF_06/2015</v>
          </cell>
          <cell r="C4195" t="str">
            <v>UN</v>
          </cell>
          <cell r="D4195" t="str">
            <v>174,74</v>
          </cell>
        </row>
        <row r="4196">
          <cell r="A4196">
            <v>96808</v>
          </cell>
          <cell r="B4196" t="str">
            <v>UNIÃO METÁLICA PARA INSTALAÇÕES EM PEX, DN 16 MM, FIXAÇÃO DAS CONEXÕES POR ANEL DESLIZANTE  FORNECIMENTO E INSTALAÇÃO . AF_06/2015</v>
          </cell>
          <cell r="C4196" t="str">
            <v>UN</v>
          </cell>
          <cell r="D4196" t="str">
            <v>9,57</v>
          </cell>
        </row>
        <row r="4197">
          <cell r="A4197">
            <v>96809</v>
          </cell>
          <cell r="B4197" t="str">
            <v>CONEXÃO FIXA, ROSCA FÊMEA, METÁLICA, PARA INSTALAÇÕES EM PEX, DN 16 MM X 1/2", COM ANEL DESLIZANTE. FORNECIMENTO E INSTALAÇÃO. AF_06/2015</v>
          </cell>
          <cell r="C4197" t="str">
            <v>UN</v>
          </cell>
          <cell r="D4197" t="str">
            <v>11,02</v>
          </cell>
        </row>
        <row r="4198">
          <cell r="A4198">
            <v>96810</v>
          </cell>
          <cell r="B4198" t="str">
            <v>CONEXÃO MÓVEL, ROSCA FÊMEA, METÁLICA, PARA INSTALAÇÕES EM PEX, DN 16 MM X 3/4", COM ANEL DESLIZANTE. FORNECIMENTO E INSTALAÇÃO. AF_06/2015</v>
          </cell>
          <cell r="C4198" t="str">
            <v>UN</v>
          </cell>
          <cell r="D4198" t="str">
            <v>11,99</v>
          </cell>
        </row>
        <row r="4199">
          <cell r="A4199">
            <v>96811</v>
          </cell>
          <cell r="B4199" t="str">
            <v>UNIÃO METÁLICA PARA INSTALAÇÕES EM PEX, DN 20 MM, FIXAÇÃO DAS CONEXÕES POR ANEL DESLIZANTE  FORNECIMENTO E INSTALAÇÃO . AF_06/2015</v>
          </cell>
          <cell r="C4199" t="str">
            <v>UN</v>
          </cell>
          <cell r="D4199" t="str">
            <v>12,85</v>
          </cell>
        </row>
        <row r="4200">
          <cell r="A4200">
            <v>96812</v>
          </cell>
          <cell r="B4200" t="str">
            <v>CONEXÃO FIXA, ROSCA FÊMEA, METÁLICA, PARA INSTALAÇÕES EM PEX, DN 20 MM X 1/2", COM ANEL DESLIZANTE. FORNECIMENTO E INSTALAÇÃO. AF_06/2015</v>
          </cell>
          <cell r="C4200" t="str">
            <v>UN</v>
          </cell>
          <cell r="D4200" t="str">
            <v>12,33</v>
          </cell>
        </row>
        <row r="4201">
          <cell r="A4201">
            <v>96813</v>
          </cell>
          <cell r="B4201" t="str">
            <v>CONEXÃO FIXA, ROSCA FÊMEA, METÁLICA, PARA INSTALAÇÕES EM PEX, DN 20 MM X 3/4", COM ANEL DESLIZANTE. FORNECIMENTO E INSTALAÇÃO. AF_06/2015</v>
          </cell>
          <cell r="C4201" t="str">
            <v>UN</v>
          </cell>
          <cell r="D4201" t="str">
            <v>14,27</v>
          </cell>
        </row>
        <row r="4202">
          <cell r="A4202">
            <v>96814</v>
          </cell>
          <cell r="B4202" t="str">
            <v>UNIÃO DE REDUÇÃO, METÁLICA, PARA INSTALAÇÕES EM PEX, DN 20 X 16 MM, CONEXÃO POR ANEL DESLIZANTE  FORNECIMENTO E INSTALAÇÃO. AF_06/2015</v>
          </cell>
          <cell r="C4202" t="str">
            <v>UN</v>
          </cell>
          <cell r="D4202" t="str">
            <v>12,00</v>
          </cell>
        </row>
        <row r="4203">
          <cell r="A4203">
            <v>96815</v>
          </cell>
          <cell r="B4203" t="str">
            <v>UNIÃO METÁLICA PARA INSTALAÇÕES EM PEX, DN 25 MM, FIXAÇÃO DAS CONEXÕES POR ANEL DESLIZANTE   FORNECIMENTO E INSTALAÇÃO. AF_06/2015</v>
          </cell>
          <cell r="C4203" t="str">
            <v>UN</v>
          </cell>
          <cell r="D4203" t="str">
            <v>20,42</v>
          </cell>
        </row>
        <row r="4204">
          <cell r="A4204">
            <v>96816</v>
          </cell>
          <cell r="B4204" t="str">
            <v>CONEXÃO FIXA, ROSCA FÊMEA, METÁLICA, PARA INSTALAÇÕES EM PEX, DN 25 MM X 3/4", COM ANEL DESLIZANTE. FORNECIMENTO E INSTALAÇÃO. AF_06/2015</v>
          </cell>
          <cell r="C4204" t="str">
            <v>UN</v>
          </cell>
          <cell r="D4204" t="str">
            <v>16,73</v>
          </cell>
        </row>
        <row r="4205">
          <cell r="A4205">
            <v>96817</v>
          </cell>
          <cell r="B4205" t="str">
            <v>CONEXÃO FIXA, ROSCA FÊMEA, METÁLICA, PARA INSTALAÇÕES EM PEX, DN 25 MM X 1", COM ANEL DESLIZANTE. FORNECIMENTO E INSTALAÇÃO. AF_06/2015</v>
          </cell>
          <cell r="C4205" t="str">
            <v>UN</v>
          </cell>
          <cell r="D4205" t="str">
            <v>19,08</v>
          </cell>
        </row>
        <row r="4206">
          <cell r="A4206">
            <v>96818</v>
          </cell>
          <cell r="B4206" t="str">
            <v>UNIÃO DE REDUÇÃO, METÁLICA, PEX, DN 25 X 16 MM, CONEXÃO POR ANEL DESLIZANTE  FORNECIMENTO E INSTALAÇÃO. AF_06/2015</v>
          </cell>
          <cell r="C4206" t="str">
            <v>UN</v>
          </cell>
          <cell r="D4206" t="str">
            <v>17,74</v>
          </cell>
        </row>
        <row r="4207">
          <cell r="A4207">
            <v>96819</v>
          </cell>
          <cell r="B4207" t="str">
            <v>UNIÃO DE REDUÇÃO, METÁLICA, PEX, DN 25 X 20 MM, CONEXÃO POR ANEL DESLIZANTE  FORNECIMENTO E INSTALAÇÃO. AF_06/2015</v>
          </cell>
          <cell r="C4207" t="str">
            <v>UN</v>
          </cell>
          <cell r="D4207" t="str">
            <v>17,74</v>
          </cell>
        </row>
        <row r="4208">
          <cell r="A4208">
            <v>96820</v>
          </cell>
          <cell r="B4208" t="str">
            <v>UNIÃO METÁLICA PARA INSTALAÇÕES EM PEX, DN 32 MM, FIXAÇÃO DAS CONEXÕES POR ANEL DESLIZANTE   FORNECIMENTO E INSTALAÇÃO. AF_06/2015</v>
          </cell>
          <cell r="C4208" t="str">
            <v>UN</v>
          </cell>
          <cell r="D4208" t="str">
            <v>32,53</v>
          </cell>
        </row>
        <row r="4209">
          <cell r="A4209">
            <v>96821</v>
          </cell>
          <cell r="B4209" t="str">
            <v>CONEXÃO FIXA, ROSCA FÊMEA, METÁLICA, PARA INSTALAÇÕES EM PEX, DN 32 MM X 1", COM ANEL DESLIZANTE  FORNECIMENTO E INSTALAÇÃO. AF_06/2015</v>
          </cell>
          <cell r="C4209" t="str">
            <v>UN</v>
          </cell>
          <cell r="D4209" t="str">
            <v>27,63</v>
          </cell>
        </row>
        <row r="4210">
          <cell r="A4210">
            <v>96822</v>
          </cell>
          <cell r="B4210" t="str">
            <v>UNIÃO DE REDUÇÃO, METÁLICA, PEX, DN 32 X 25 MM, CONEXÃO POR ANEL DESLIZANTE  FORNECIMENTO E INSTALAÇÃO. AF_06/2015</v>
          </cell>
          <cell r="C4210" t="str">
            <v>UN</v>
          </cell>
          <cell r="D4210" t="str">
            <v>28,01</v>
          </cell>
        </row>
        <row r="4211">
          <cell r="A4211">
            <v>96823</v>
          </cell>
          <cell r="B4211" t="str">
            <v>LUVA PARA INSTALAÇÕES EM PEX, DN 16 MM, CONEXÃO POR CRIMPAGEM  FORNECIMENTO E INSTALAÇÃO . AF_06/2015</v>
          </cell>
          <cell r="C4211" t="str">
            <v>UN</v>
          </cell>
          <cell r="D4211" t="str">
            <v>11,53</v>
          </cell>
        </row>
        <row r="4212">
          <cell r="A4212">
            <v>96824</v>
          </cell>
          <cell r="B4212" t="str">
            <v>CONEXÃO FIXA, ROSCA FÊMEA, PARA INSTALAÇÕES EM PEX, DN 16MM X 1/2", CONEXÃO POR CRIMPAGEM  FORNECIMENTO E INSTALAÇÃO. AF_06/2015</v>
          </cell>
          <cell r="C4212" t="str">
            <v>UN</v>
          </cell>
          <cell r="D4212" t="str">
            <v>13,04</v>
          </cell>
        </row>
        <row r="4213">
          <cell r="A4213">
            <v>96825</v>
          </cell>
          <cell r="B4213" t="str">
            <v>CONEXÃO FIXA, ROSCA FÊMEA, PARA INSTALAÇÕES EM PEX, DN 16MM X 3/4", CONEXÃO POR CRIMPAGEM  FORNECIMENTO E INSTALAÇÃO. AF_06/2015</v>
          </cell>
          <cell r="C4213" t="str">
            <v>UN</v>
          </cell>
          <cell r="D4213" t="str">
            <v>17,75</v>
          </cell>
        </row>
        <row r="4214">
          <cell r="A4214">
            <v>96826</v>
          </cell>
          <cell r="B4214" t="str">
            <v>LUVA PARA INSTALAÇÕES EM PEX, DN 20 MM, CONEXÃO POR CRIMPAGEM   FORNECIMENTO E INSTALAÇÃO. AF_06/2015</v>
          </cell>
          <cell r="C4214" t="str">
            <v>UN</v>
          </cell>
          <cell r="D4214" t="str">
            <v>16,05</v>
          </cell>
        </row>
        <row r="4215">
          <cell r="A4215">
            <v>96827</v>
          </cell>
          <cell r="B4215" t="str">
            <v>CONEXÃO FIXA, ROSCA FÊMEA, PARA INSTALAÇÕES EM PEX, DN 20MM X 1/2", CONEXÃO POR CRIMPAGEM  FORNECIMENTO E INSTALAÇÃO. AF_06/2015</v>
          </cell>
          <cell r="C4215" t="str">
            <v>UN</v>
          </cell>
          <cell r="D4215" t="str">
            <v>16,66</v>
          </cell>
        </row>
        <row r="4216">
          <cell r="A4216">
            <v>96828</v>
          </cell>
          <cell r="B4216" t="str">
            <v>CONEXÃO FIXA, ROSCA FÊMEA, PARA INSTALAÇÕES EM PEX, DN 20MM X 3/4", CONEXÃO POR CRIMPAGEM  FORNECIMENTO E INSTALAÇÃO. AF_06/2015</v>
          </cell>
          <cell r="C4216" t="str">
            <v>UN</v>
          </cell>
          <cell r="D4216" t="str">
            <v>20,97</v>
          </cell>
        </row>
        <row r="4217">
          <cell r="A4217">
            <v>96829</v>
          </cell>
          <cell r="B4217" t="str">
            <v>LUVA DE REDUÇÃO PARA INSTALAÇÕES EM PEX, DN 20 X 16 MM, CONEXÃO POR CRIMPAGEM  FORNECIMENTO E INSTALAÇÃO. AF_06/2015</v>
          </cell>
          <cell r="C4217" t="str">
            <v>UN</v>
          </cell>
          <cell r="D4217" t="str">
            <v>16,02</v>
          </cell>
        </row>
        <row r="4218">
          <cell r="A4218">
            <v>96830</v>
          </cell>
          <cell r="B4218" t="str">
            <v>LUVA PARA INSTALAÇÕES EM PEX, DN 25 MM, CONEXÃO POR CRIMPAGEM   FORNECIMENTO E INSTALAÇÃO. AF_06/2015</v>
          </cell>
          <cell r="C4218" t="str">
            <v>UN</v>
          </cell>
          <cell r="D4218" t="str">
            <v>23,34</v>
          </cell>
        </row>
        <row r="4219">
          <cell r="A4219">
            <v>96831</v>
          </cell>
          <cell r="B4219" t="str">
            <v>CONEXÃO FIXA, ROSCA FÊMEA, PARA INSTALAÇÕES EM PEX, DN 25MM X 1/2", CONEXÃO POR CRIMPAGEM  FORNECIMENTO E INSTALAÇÃO. AF_06/2015</v>
          </cell>
          <cell r="C4219" t="str">
            <v>UN</v>
          </cell>
          <cell r="D4219" t="str">
            <v>18,98</v>
          </cell>
        </row>
        <row r="4220">
          <cell r="A4220">
            <v>96832</v>
          </cell>
          <cell r="B4220" t="str">
            <v>CONEXÃO FIXA, ROSCA FÊMEA, PARA INSTALAÇÕES EM PEX, DN 25MM X 3/4", CONEXÃO POR CRIMPAGEM  FORNECIMENTO E INSTALAÇÃO. AF_06/2015</v>
          </cell>
          <cell r="C4220" t="str">
            <v>UN</v>
          </cell>
          <cell r="D4220" t="str">
            <v>21,98</v>
          </cell>
        </row>
        <row r="4221">
          <cell r="A4221">
            <v>96833</v>
          </cell>
          <cell r="B4221" t="str">
            <v>LUVA DE REDUÇÃO PARA INSTALAÇÕES EM PEX, DN 25 X 16 MM, CONEXÃO POR CRIMPAGEM  FORNECIMENTO E INSTALAÇÃO. AF_06/2015</v>
          </cell>
          <cell r="C4221" t="str">
            <v>UN</v>
          </cell>
          <cell r="D4221" t="str">
            <v>20,57</v>
          </cell>
        </row>
        <row r="4222">
          <cell r="A4222">
            <v>96834</v>
          </cell>
          <cell r="B4222" t="str">
            <v>LUVA PARA INSTALAÇÕES EM PEX, DN 32 MM, CONEXÃO POR CRIMPAGEM  FORNECIMENTO E INSTALAÇÃO . AF_06/2015</v>
          </cell>
          <cell r="C4222" t="str">
            <v>UN</v>
          </cell>
          <cell r="D4222" t="str">
            <v>34,10</v>
          </cell>
        </row>
        <row r="4223">
          <cell r="A4223">
            <v>96835</v>
          </cell>
          <cell r="B4223" t="str">
            <v>CONEXÃO FIXA, ROSCA FÊMEA, PARA INSTALAÇÕES EM PEX, DN 32 MM X 3/4", CONEXÃO POR CRIMPAGEM  FORNECIMENTO E INSTALAÇÃO. AF_06/2015</v>
          </cell>
          <cell r="C4223" t="str">
            <v>UN</v>
          </cell>
          <cell r="D4223" t="str">
            <v>29,43</v>
          </cell>
        </row>
        <row r="4224">
          <cell r="A4224">
            <v>96836</v>
          </cell>
          <cell r="B4224" t="str">
            <v>LUVA DE REDUÇÃO PARA INSTALAÇÕES EM PEX, DN 32 X 25 MM, CONEXÃO POR CRIMPAGEM  FORNECIMENTO E INSTALAÇÃO. AF_06/2015</v>
          </cell>
          <cell r="C4224" t="str">
            <v>UN</v>
          </cell>
          <cell r="D4224" t="str">
            <v>31,37</v>
          </cell>
        </row>
        <row r="4225">
          <cell r="A4225">
            <v>96837</v>
          </cell>
          <cell r="B4225" t="str">
            <v>JOELHO 90 GRAUS, METÁLICO, PARA INSTALAÇÕES EM PEX, DN 16 MM, CONEXÃO POR ANEL DESLIZANTE   FORNECIMENTO E INSTALAÇÃO. AF_06/2015</v>
          </cell>
          <cell r="C4225" t="str">
            <v>UN</v>
          </cell>
          <cell r="D4225" t="str">
            <v>16,79</v>
          </cell>
        </row>
        <row r="4226">
          <cell r="A4226">
            <v>96838</v>
          </cell>
          <cell r="B4226" t="str">
            <v>JOELHO 90 GRAUS, ROSCA FÊMEA TERMINAL, METÁLICO, PARA INSTALAÇÕES EM PEX, DN 16MM X 1/2", CONEXÃO POR ANEL DESLIZANTE  FORNECIMENTO E INSTALAÇÃO. AF_06/2015</v>
          </cell>
          <cell r="C4226" t="str">
            <v>UN</v>
          </cell>
          <cell r="D4226" t="str">
            <v>15,40</v>
          </cell>
        </row>
        <row r="4227">
          <cell r="A4227">
            <v>96839</v>
          </cell>
          <cell r="B4227" t="str">
            <v>JOELHO, ROSCA FÊMEA, COM BASE FIXA, METÁLICO, PARA INSTALAÇÕES EM PEX, DN 16MM X 1/2", CONEXÃO POR ANEL DESLIZANTE  FORNECIMENTO E INSTALAÇÃO. AF_06/2015</v>
          </cell>
          <cell r="C4227" t="str">
            <v>UN</v>
          </cell>
          <cell r="D4227" t="str">
            <v>15,15</v>
          </cell>
        </row>
        <row r="4228">
          <cell r="A4228">
            <v>96840</v>
          </cell>
          <cell r="B4228" t="str">
            <v>JOELHO 90 GRAUS, METÁLICO, PARA INSTALAÇÕES EM PEX, DN 20 MM, CONEXÃO POR ANEL DESLIZANTE  FORNECIMENTO E INSTALAÇÃO . AF_06/2015</v>
          </cell>
          <cell r="C4228" t="str">
            <v>UN</v>
          </cell>
          <cell r="D4228" t="str">
            <v>19,61</v>
          </cell>
        </row>
        <row r="4229">
          <cell r="A4229">
            <v>96841</v>
          </cell>
          <cell r="B4229" t="str">
            <v>JOELHO 90 GRAUS, ROSCA FÊMEA TERMINAL, METÁLICO, PARA INSTALAÇÕES EM PEX, DN 20 MM X 1/2", CONEXÃO POR ANEL DESLIZANTE  FORNECIMENTO E INSTALAÇÃO. AF_06/2015</v>
          </cell>
          <cell r="C4229" t="str">
            <v>UN</v>
          </cell>
          <cell r="D4229" t="str">
            <v>17,10</v>
          </cell>
        </row>
        <row r="4230">
          <cell r="A4230">
            <v>96842</v>
          </cell>
          <cell r="B4230" t="str">
            <v>JOELHO 90 GRAUS, ROSCA FÊMEA TERMINAL, METÁLICO, PARA INSTALAÇÕES EM PEX, DN 20 MM X 3/4", CONEXÃO POR ANEL DESLIZANTE  FORNECIMENTO E INSTALAÇÃO. AF_06/2015</v>
          </cell>
          <cell r="C4230" t="str">
            <v>UN</v>
          </cell>
          <cell r="D4230" t="str">
            <v>21,91</v>
          </cell>
        </row>
        <row r="4231">
          <cell r="A4231">
            <v>96843</v>
          </cell>
          <cell r="B4231" t="str">
            <v>JOELHO ROSCA FÊMEA, COM BASE FIXA, METÁLICO, PARA INSTALAÇÕES EM PEX, DN 20MM X 1/2", CONEXÃO POR ANEL DESLIZANTE  FORNECIMENTO E INSTALAÇÃO. AF_06/2015</v>
          </cell>
          <cell r="C4231" t="str">
            <v>UN</v>
          </cell>
          <cell r="D4231" t="str">
            <v>21,05</v>
          </cell>
        </row>
        <row r="4232">
          <cell r="A4232">
            <v>96844</v>
          </cell>
          <cell r="B4232" t="str">
            <v>JOELHO ROSCA FÊMEA, MÓVEL, METÁLICO, PARA INSTALAÇÕES EM PEX, DN 20MM X 3/4", CONEXÃO POR ANEL DESLIZANTE  FORNECIMENTO E INSTALAÇÃO. AF_06/2015</v>
          </cell>
          <cell r="C4232" t="str">
            <v>UN</v>
          </cell>
          <cell r="D4232" t="str">
            <v>28,88</v>
          </cell>
        </row>
        <row r="4233">
          <cell r="A4233">
            <v>96845</v>
          </cell>
          <cell r="B4233" t="str">
            <v>JOELHO 90 GRAUS, METÁLICO, PARA INSTALAÇÕES EM PEX, DN 25 MM, CONEXÃO POR ANEL DESLIZANTE   FORNECIMENTO E INSTALAÇÃO. AF_06/2015</v>
          </cell>
          <cell r="C4233" t="str">
            <v>UN</v>
          </cell>
          <cell r="D4233" t="str">
            <v>30,86</v>
          </cell>
        </row>
        <row r="4234">
          <cell r="A4234">
            <v>96846</v>
          </cell>
          <cell r="B4234" t="str">
            <v>JOELHO 90 GRAUS, ROSCA FÊMEA TERMINAL, METÁLICO, PARA INSTALAÇÕES EM PEX, DN 25 MM X 3/4", CONEXÃO POR ANEL DESLIZANTE  FORNECIMENTO E INSTALAÇÃO. AF_06/2015</v>
          </cell>
          <cell r="C4234" t="str">
            <v>UN</v>
          </cell>
          <cell r="D4234" t="str">
            <v>24,17</v>
          </cell>
        </row>
        <row r="4235">
          <cell r="A4235">
            <v>96847</v>
          </cell>
          <cell r="B4235" t="str">
            <v>JOELHO ROSCA FÊMEA, COM BASE FIXA, METÁLICO, PARA INSTALAÇÕES EM PEX, DN 25MM X 3/4", CONEXÃO POR ANEL DESLIZANTE  FORNECIMENTO E INSTALAÇÃO. AF_06/2015</v>
          </cell>
          <cell r="C4235" t="str">
            <v>UN</v>
          </cell>
          <cell r="D4235" t="str">
            <v>26,62</v>
          </cell>
        </row>
        <row r="4236">
          <cell r="A4236">
            <v>96848</v>
          </cell>
          <cell r="B4236" t="str">
            <v>JOELHO 90 GRAUS, METÁLICO, PARA INSTALAÇÕES EM PEX, DN 32 MM, CONEXÃO POR ANEL DESLIZANTE  FORNECIMENTO E INSTALAÇÃO . AF_06/2015</v>
          </cell>
          <cell r="C4236" t="str">
            <v>UN</v>
          </cell>
          <cell r="D4236" t="str">
            <v>40,06</v>
          </cell>
        </row>
        <row r="4237">
          <cell r="A4237">
            <v>96849</v>
          </cell>
          <cell r="B4237" t="str">
            <v>JOELHO 90 GRAUS, PARA INSTALAÇÕES EM PEX, DN 16 MM, CONEXÃO POR CRIMPAGEM   FORNECIMENTO E INSTALAÇÃO. AF_06/2015</v>
          </cell>
          <cell r="C4237" t="str">
            <v>UN</v>
          </cell>
          <cell r="D4237" t="str">
            <v>14,48</v>
          </cell>
        </row>
        <row r="4238">
          <cell r="A4238">
            <v>96850</v>
          </cell>
          <cell r="B4238" t="str">
            <v>JOELHO 90 GRAUS, ROSCA FÊMEA TERMINAL, PARA INSTALAÇÕES EM PEX, DN 16MM X 1/2", CONEXÃO POR CRIMPAGEM  FORNECIMENTO E INSTALAÇÃO. AF_06/2015</v>
          </cell>
          <cell r="C4238" t="str">
            <v>UN</v>
          </cell>
          <cell r="D4238" t="str">
            <v>16,99</v>
          </cell>
        </row>
        <row r="4239">
          <cell r="A4239">
            <v>96851</v>
          </cell>
          <cell r="B4239" t="str">
            <v>JOELHO 90 GRAUS, ROSCA FÊMEA TERMINAL, PARA INSTALAÇÕES EM PEX, DN 16MM X 3/4", CONEXÃO POR CRIMPAGEM  FORNECIMENTO E INSTALAÇÃO. AF_06/2015</v>
          </cell>
          <cell r="C4239" t="str">
            <v>UN</v>
          </cell>
          <cell r="D4239" t="str">
            <v>22,59</v>
          </cell>
        </row>
        <row r="4240">
          <cell r="A4240">
            <v>96852</v>
          </cell>
          <cell r="B4240" t="str">
            <v>JOELHO 90 GRAUS, PARA INSTALAÇÕES EM PEX, DN 20 MM, CONEXÃO POR CRIMPAGEM   FORNECIMENTO E INSTALAÇÃO. AF_06/2015</v>
          </cell>
          <cell r="C4240" t="str">
            <v>UN</v>
          </cell>
          <cell r="D4240" t="str">
            <v>19,32</v>
          </cell>
        </row>
        <row r="4241">
          <cell r="A4241">
            <v>96853</v>
          </cell>
          <cell r="B4241" t="str">
            <v>JOELHO 90 GRAUS, ROSCA FÊMEA TERMINAL, PARA INSTALAÇÕES EM PEX, DN 20MM X 1/2", CONEXÃO POR CRIMPAGEM  FORNECIMENTO E INSTALAÇÃO. AF_06/2015</v>
          </cell>
          <cell r="C4241" t="str">
            <v>UN</v>
          </cell>
          <cell r="D4241" t="str">
            <v>21,77</v>
          </cell>
        </row>
        <row r="4242">
          <cell r="A4242">
            <v>96854</v>
          </cell>
          <cell r="B4242" t="str">
            <v>JOELHO 90 GRAUS, ROSCA FÊMEA TERMINAL, PARA INSTALAÇÕES EM PEX, DN 20MM X 3/4", CONEXÃO POR CRIMPAGEM  FORNECIMENTO E INSTALAÇÃO. AF_06/2015</v>
          </cell>
          <cell r="C4242" t="str">
            <v>UN</v>
          </cell>
          <cell r="D4242" t="str">
            <v>26,10</v>
          </cell>
        </row>
        <row r="4243">
          <cell r="A4243">
            <v>96855</v>
          </cell>
          <cell r="B4243" t="str">
            <v>JOELHO 90 GRAUS, PARA INSTALAÇÕES EM PEX, DN 25 MM, CONEXÃO POR CRIMPAGEM   FORNECIMENTO E INSTALAÇÃO. AF_06/2015</v>
          </cell>
          <cell r="C4243" t="str">
            <v>UN</v>
          </cell>
          <cell r="D4243" t="str">
            <v>24,00</v>
          </cell>
        </row>
        <row r="4244">
          <cell r="A4244">
            <v>96856</v>
          </cell>
          <cell r="B4244" t="str">
            <v>JOELHO 90 GRAUS, ROSCA FÊMEA TERMINAL, PARA INSTALAÇÕES EM PEX, DN 25MM X 1/2", CONEXÃO POR CRIMPAGEM  FORNECIMENTO E INSTALAÇÃO. AF_06/2015</v>
          </cell>
          <cell r="C4244" t="str">
            <v>UN</v>
          </cell>
          <cell r="D4244" t="str">
            <v>24,36</v>
          </cell>
        </row>
        <row r="4245">
          <cell r="A4245">
            <v>96857</v>
          </cell>
          <cell r="B4245" t="str">
            <v>JOELHO 90 GRAUS, ROSCA FÊMEA TERMINAL, PARA INSTALAÇÕES EM PEX, DN 25MM X 1, CONEXÃO POR CRIMPAGEM  FORNECIMENTO E INSTALAÇÃO. AF_06/2015</v>
          </cell>
          <cell r="C4245" t="str">
            <v>UN</v>
          </cell>
          <cell r="D4245" t="str">
            <v>39,02</v>
          </cell>
        </row>
        <row r="4246">
          <cell r="A4246">
            <v>96858</v>
          </cell>
          <cell r="B4246" t="str">
            <v>JOELHO 90 GRAUS, PARA INSTALAÇÕES EM PEX, DN 32 MM, CONEXÃO POR CRIMPAGEM   FORNECIMENTO E INSTALAÇÃO. AF_06/2015</v>
          </cell>
          <cell r="C4246" t="str">
            <v>UN</v>
          </cell>
          <cell r="D4246" t="str">
            <v>39,38</v>
          </cell>
        </row>
        <row r="4247">
          <cell r="A4247">
            <v>96859</v>
          </cell>
          <cell r="B4247" t="str">
            <v>JOELHO 90 GRAUS, ROSCA FÊMEA TERMINAL, PARA INSTALAÇÕES EM PEX, DN 32 MM X 1", CONEXÃO POR CRIMPAGEM  FORNECIMENTO E INSTALAÇÃO. AF_06/2015</v>
          </cell>
          <cell r="C4247" t="str">
            <v>UN</v>
          </cell>
          <cell r="D4247" t="str">
            <v>48,91</v>
          </cell>
        </row>
        <row r="4248">
          <cell r="A4248">
            <v>96860</v>
          </cell>
          <cell r="B4248" t="str">
            <v>TÊ, METÁLICO, PARA INSTALAÇÕES EM PEX, DN 16 MM, CONEXÃO POR ANEL DESLIZANTE  FORNECIMENTO E INSTALAÇÃO. AF_06/2015</v>
          </cell>
          <cell r="C4248" t="str">
            <v>UN</v>
          </cell>
          <cell r="D4248" t="str">
            <v>19,43</v>
          </cell>
        </row>
        <row r="4249">
          <cell r="A4249">
            <v>96861</v>
          </cell>
          <cell r="B4249" t="str">
            <v>TÊ, ROSCA FÊMEA, METÁLICO, PARA INSTALAÇÕES EM PEX, DN 16 MM X ½, CONEXÃO POR ANEL DESLIZANTE   FORNECIMENTO E INSTALAÇÃO. AF_06/2015</v>
          </cell>
          <cell r="C4249" t="str">
            <v>UN</v>
          </cell>
          <cell r="D4249" t="str">
            <v>21,02</v>
          </cell>
        </row>
        <row r="4250">
          <cell r="A4250">
            <v>96862</v>
          </cell>
          <cell r="B4250" t="str">
            <v>TÊ, METÁLICO, PARA INSTALAÇÕES EM PEX, DN 20 MM, CONEXÃO POR ANEL DESLIZANTE  FORNECIMENTO E INSTALAÇÃO. AF_06/2015</v>
          </cell>
          <cell r="C4250" t="str">
            <v>UN</v>
          </cell>
          <cell r="D4250" t="str">
            <v>23,42</v>
          </cell>
        </row>
        <row r="4251">
          <cell r="A4251">
            <v>96863</v>
          </cell>
          <cell r="B4251" t="str">
            <v>TÊ, ROSCA FÊMEA, METÁLICO, PARA INSTALAÇÕES EM PEX, DN 20 MM X ½, CONEXÃO POR ANEL DESLIZANTE   FORNECIMENTO E INSTALAÇÃO. AF_06/2015</v>
          </cell>
          <cell r="C4251" t="str">
            <v>UN</v>
          </cell>
          <cell r="D4251" t="str">
            <v>23,15</v>
          </cell>
        </row>
        <row r="4252">
          <cell r="A4252">
            <v>96864</v>
          </cell>
          <cell r="B4252" t="str">
            <v>TÊ, METÁLICO, PARA INSTALAÇÕES EM PEX, DN 25 MM, CONEXÃO POR ANEL DESLIZANTE  FORNECIMENTO E INSTALAÇÃO. AF_06/2015</v>
          </cell>
          <cell r="C4252" t="str">
            <v>UN</v>
          </cell>
          <cell r="D4252" t="str">
            <v>36,90</v>
          </cell>
        </row>
        <row r="4253">
          <cell r="A4253">
            <v>96865</v>
          </cell>
          <cell r="B4253" t="str">
            <v>TÊ, ROSCA FÊMEA, METÁLICO, PARA INSTALAÇÕES EM PEX, DN 25 MM X 3/4", CONEXÃO POR ANEL DESLIZANTE  FORNECIMENTO E INSTALAÇÃO. AF_06/2015</v>
          </cell>
          <cell r="C4253" t="str">
            <v>UN</v>
          </cell>
          <cell r="D4253" t="str">
            <v>36,13</v>
          </cell>
        </row>
        <row r="4254">
          <cell r="A4254">
            <v>96866</v>
          </cell>
          <cell r="B4254" t="str">
            <v>TÊ, METÁLICO, PARA INSTALAÇÕES EM PEX, DN 32 MM, CONEXÃO POR ANEL DESLIZANTE  FORNECIMENTO E INSTALAÇÃO. AF_06/2015</v>
          </cell>
          <cell r="C4254" t="str">
            <v>UN</v>
          </cell>
          <cell r="D4254" t="str">
            <v>48,56</v>
          </cell>
        </row>
        <row r="4255">
          <cell r="A4255">
            <v>96867</v>
          </cell>
          <cell r="B4255" t="str">
            <v>TÊ, ROSCA MACHO, METÁLICO, PARA INSTALAÇÕES EM PEX, DN 32 MM X 1", CONEXÃO POR ANEL DESLIZANTE  FORNECIMENTO E INSTALAÇÃO. AF_06/2015</v>
          </cell>
          <cell r="C4255" t="str">
            <v>UN</v>
          </cell>
          <cell r="D4255" t="str">
            <v>56,56</v>
          </cell>
        </row>
        <row r="4256">
          <cell r="A4256">
            <v>96868</v>
          </cell>
          <cell r="B4256" t="str">
            <v>TÊ, PARA INSTALAÇÕES EM PEX, DN 16 MM, CONEXÃO POR CRIMPAGEM  FORNECIMENTO E INSTALAÇÃO. AF_06/2015</v>
          </cell>
          <cell r="C4256" t="str">
            <v>UN</v>
          </cell>
          <cell r="D4256" t="str">
            <v>22,51</v>
          </cell>
        </row>
        <row r="4257">
          <cell r="A4257">
            <v>96869</v>
          </cell>
          <cell r="B4257" t="str">
            <v>TÊ, PARA INSTALAÇÕES EM PEX, DN 20 MM, CONEXÃO POR CRIMPAGEM  FORNECIMENTO E INSTALAÇÃO. AF_06/2015</v>
          </cell>
          <cell r="C4257" t="str">
            <v>UN</v>
          </cell>
          <cell r="D4257" t="str">
            <v>26,89</v>
          </cell>
        </row>
        <row r="4258">
          <cell r="A4258">
            <v>96870</v>
          </cell>
          <cell r="B4258" t="str">
            <v>TÊ, PEX, DN 25 MM, CONEXÃO POR CRIMPAGEM  FORNECIMENTO E INSTALAÇÃO. AF_06/2015</v>
          </cell>
          <cell r="C4258" t="str">
            <v>UN</v>
          </cell>
          <cell r="D4258" t="str">
            <v>42,65</v>
          </cell>
        </row>
        <row r="4259">
          <cell r="A4259">
            <v>96871</v>
          </cell>
          <cell r="B4259" t="str">
            <v>TÊ, PARA INSTALAÇÕES EM PEX, DN 32 MM, CONEXÃO POR CRIMPAGEM  FORNECIMENTO E INSTALAÇÃO. AF_06/2015</v>
          </cell>
          <cell r="C4259" t="str">
            <v>UN</v>
          </cell>
          <cell r="D4259" t="str">
            <v>61,92</v>
          </cell>
        </row>
        <row r="4260">
          <cell r="A4260">
            <v>96872</v>
          </cell>
          <cell r="B4260" t="str">
            <v>DISTRIBUIDOR 2 SAÍDAS, METÁLICO, PARA INSTALAÇÕES EM PEX, ENTRADA DE 3/4" X 2 SAÍDAS DE 1/2", CONEXÃO POR ANEL DESLIZANTE  FORNECIMENTO E INSTALAÇÃO. AF_06/2015</v>
          </cell>
          <cell r="C4260" t="str">
            <v>UN</v>
          </cell>
          <cell r="D4260" t="str">
            <v>55,98</v>
          </cell>
        </row>
        <row r="4261">
          <cell r="A4261">
            <v>96873</v>
          </cell>
          <cell r="B4261" t="str">
            <v>DISTRIBUIDOR 2 SAÍDAS, METÁLICO, PARA INSTALAÇÕES EM PEX, ENTRADA DE 1" X 2 SAÍDAS DE 1/2", CONEXÃO POR ANEL DESLIZANTE  FORNECIMENTO E INSTALAÇÃO. AF_06/2015</v>
          </cell>
          <cell r="C4261" t="str">
            <v>UN</v>
          </cell>
          <cell r="D4261" t="str">
            <v>64,80</v>
          </cell>
        </row>
        <row r="4262">
          <cell r="A4262">
            <v>96874</v>
          </cell>
          <cell r="B4262" t="str">
            <v>DISTRIBUIDOR 3 SAÍDAS, METÁLICO, PARA INSTALAÇÕES EM PEX, ENTRADA DE 3/4" X 3 SAÍDAS DE 1/2", CONEXÃO POR ANEL DESLIZANTE  FORNECIMENTO E INSTALAÇÃO . AF_06/2015</v>
          </cell>
          <cell r="C4262" t="str">
            <v>UN</v>
          </cell>
          <cell r="D4262" t="str">
            <v>68,18</v>
          </cell>
        </row>
        <row r="4263">
          <cell r="A4263">
            <v>96875</v>
          </cell>
          <cell r="B4263" t="str">
            <v>DISTRIBUIDOR 3 SAÍDAS, METÁLICO, PARA INSTALAÇÕES EM PEX, ENTRADA DE 1 X 3 SAÍDAS DE 1/2, CONEXÃO POR ANEL DESLIZANTE   FORNECIMENTO E INSTALAÇÃO. AF_06/2015</v>
          </cell>
          <cell r="C4263" t="str">
            <v>UN</v>
          </cell>
          <cell r="D4263" t="str">
            <v>82,37</v>
          </cell>
        </row>
        <row r="4264">
          <cell r="A4264">
            <v>96876</v>
          </cell>
          <cell r="B4264" t="str">
            <v>DISTRIBUIDOR 2 SAÍDAS, PARA INSTALAÇÕES EM PEX, ENTRADA DE 32 MM X 2 SAÍDAS DE 16 MM, CONEXÃO POR CRIMPAGEM FORNECIMENTO E INSTALAÇÃO. AF_06/2015</v>
          </cell>
          <cell r="C4264" t="str">
            <v>UN</v>
          </cell>
          <cell r="D4264" t="str">
            <v>146,77</v>
          </cell>
        </row>
        <row r="4265">
          <cell r="A4265">
            <v>96877</v>
          </cell>
          <cell r="B4265" t="str">
            <v>DISTRIBUIDOR 2 SAÍDAS, PARA INSTALAÇÕES EM PEX, ENTRADA DE 32 MM X 2 SAÍDAS DE 20 MM, CONEXÃO POR CRIMPAGEM  FORNECIMENTO E INSTALAÇÃO. AF_06/2015</v>
          </cell>
          <cell r="C4265" t="str">
            <v>UN</v>
          </cell>
          <cell r="D4265" t="str">
            <v>157,07</v>
          </cell>
        </row>
        <row r="4266">
          <cell r="A4266">
            <v>96878</v>
          </cell>
          <cell r="B4266" t="str">
            <v>DISTRIBUIDOR 2 SAÍDAS, PARA INSTALAÇÕES EM PEX, ENTRADA DE 32 MM X 2 SAÍDAS DE 25 MM, CONEXÃO POR CRIMPAGEM  FORNECIMENTO E INSTALAÇÃO. AF_06/2015</v>
          </cell>
          <cell r="C4266" t="str">
            <v>UN</v>
          </cell>
          <cell r="D4266" t="str">
            <v>158,99</v>
          </cell>
        </row>
        <row r="4267">
          <cell r="A4267">
            <v>96879</v>
          </cell>
          <cell r="B4267" t="str">
            <v>DISTRIBUIDOR 3 SAÍDAS, PARA INSTALAÇÕES EM PEX, ENTRADA DE 32 MM X 3 SAÍDAS DE 16 MM, CONEXÃO POR CRIMPAGEM  FORNECIMENTO E INSTALAÇÃO. AF_06/2015</v>
          </cell>
          <cell r="C4267" t="str">
            <v>UN</v>
          </cell>
          <cell r="D4267" t="str">
            <v>159,40</v>
          </cell>
        </row>
        <row r="4268">
          <cell r="A4268">
            <v>96880</v>
          </cell>
          <cell r="B4268" t="str">
            <v>DISTRIBUIDOR 3 SAÍDAS, PARA INSTALAÇÕES EM PEX, ENTRADA DE 32 MM X 3 SAÍDAS DE 20 MM, CONEXÃO POR CRIMPAGEM  FORNECIMENTO E INSTALAÇÃO. AF_06/2015</v>
          </cell>
          <cell r="C4268" t="str">
            <v>UN</v>
          </cell>
          <cell r="D4268" t="str">
            <v>182,47</v>
          </cell>
        </row>
        <row r="4269">
          <cell r="A4269">
            <v>96881</v>
          </cell>
          <cell r="B4269" t="str">
            <v>DISTRIBUIDOR 3 SAÍDAS, PARA INSTALAÇÕES EM PEX, ENTRADA DE 32 MM X 3 SAÍDAS DE 25 MM, CONEXÃO POR CRIMPAGEM  FORNECIMENTO E INSTALAÇÃO. AF_06/2015</v>
          </cell>
          <cell r="C4269" t="str">
            <v>UN</v>
          </cell>
          <cell r="D4269" t="str">
            <v>192,93</v>
          </cell>
        </row>
        <row r="4270">
          <cell r="A4270">
            <v>97425</v>
          </cell>
          <cell r="B4270" t="str">
            <v>FLANGE EM AÇO, DN 15 MM X 1/2'', INSTALADO EM RESERVAÇÃO DE ÁGUA DE EDIFICAÇÃO QUE POSSUA RESERVATÓRIO DE FIBRA/FIBROCIMENTO - FORNECIMENTO E INSTALAÇÃO. AF_06/2016</v>
          </cell>
          <cell r="C4270" t="str">
            <v>UN</v>
          </cell>
          <cell r="D4270" t="str">
            <v>18,31</v>
          </cell>
        </row>
        <row r="4271">
          <cell r="A4271">
            <v>97426</v>
          </cell>
          <cell r="B4271" t="str">
            <v>FLANGE EM AÇO, DN 20 MM X 3/4'', INSTALADO EM RESERVAÇÃO DE ÁGUA DE EDIFICAÇÃO QUE POSSUA RESERVATÓRIO DE FIBRA/FIBROCIMENTO - FORNECIMENTO E INSTALAÇÃO. AF_06/2016</v>
          </cell>
          <cell r="C4271" t="str">
            <v>UN</v>
          </cell>
          <cell r="D4271" t="str">
            <v>21,94</v>
          </cell>
        </row>
        <row r="4272">
          <cell r="A4272">
            <v>97427</v>
          </cell>
          <cell r="B4272" t="str">
            <v>FLANGE EM AÇO, DN 25 MM X 1'', INSTALADO EM RESERVAÇÃO DE ÁGUA DE EDIFICAÇÃO QUE POSSUA RESERVATÓRIO DE FIBRA/FIBROCIMENTO - FORNECIMENTO E INSTALAÇÃO. AF_06/2016</v>
          </cell>
          <cell r="C4272" t="str">
            <v>UN</v>
          </cell>
          <cell r="D4272" t="str">
            <v>24,69</v>
          </cell>
        </row>
        <row r="4273">
          <cell r="A4273">
            <v>97428</v>
          </cell>
          <cell r="B4273" t="str">
            <v>FLANGE EM AÇO, DN 32 MM X 1 1/4'', INSTALADO EM RESERVAÇÃO DE ÁGUA DE EDIFICAÇÃO QUE POSSUA RESERVATÓRIO DE FIBRA/FIBROCIMENTO - FORNECIMENTO E INSTALAÇÃO. AF_06/2016</v>
          </cell>
          <cell r="C4273" t="str">
            <v>UN</v>
          </cell>
          <cell r="D4273" t="str">
            <v>31,06</v>
          </cell>
        </row>
        <row r="4274">
          <cell r="A4274">
            <v>97429</v>
          </cell>
          <cell r="B4274" t="str">
            <v>FLANGE EM AÇO, DN 40 MM X 1 1/2'', INSTALADO EM RESERVAÇÃO DE ÁGUA DE EDIFICAÇÃO QUE POSSUA RESERVATÓRIO DE FIBRA/FIBROCIMENTO - FORNECIMENTO E INSTALAÇÃO. AF_06/2016</v>
          </cell>
          <cell r="C4274" t="str">
            <v>UN</v>
          </cell>
          <cell r="D4274" t="str">
            <v>36,92</v>
          </cell>
        </row>
        <row r="4275">
          <cell r="A4275">
            <v>97430</v>
          </cell>
          <cell r="B4275" t="str">
            <v>ACOPLAMENTO RÍGIDO EM AÇO, CONEXÃO RANHURADA, DN 50 (2"), INSTALADO EM PRUMADAS - FORNECIMENTO E INSTALAÇÃO. AF_12/2015</v>
          </cell>
          <cell r="C4275" t="str">
            <v>UN</v>
          </cell>
          <cell r="D4275" t="str">
            <v>31,98</v>
          </cell>
        </row>
        <row r="4276">
          <cell r="A4276">
            <v>97431</v>
          </cell>
          <cell r="B4276" t="str">
            <v>ACOPLAMENTO RÍGIDO EM AÇO, CONEXÃO RANHURADA, DN 65 (2 1/2"), INSTALADO EM PRUMADAS - FORNECIMENTO E INSTALAÇÃO. AF_12/2015</v>
          </cell>
          <cell r="C4276" t="str">
            <v>UN</v>
          </cell>
          <cell r="D4276" t="str">
            <v>35,49</v>
          </cell>
        </row>
        <row r="4277">
          <cell r="A4277">
            <v>97432</v>
          </cell>
          <cell r="B4277" t="str">
            <v>ACOPLAMENTO RÍGIDO EM AÇO, CONEXÃO RANHURADA, DN 80 (3"), INSTALADO EM PRUMADAS - FORNECIMENTO E INSTALAÇÃO. AF_12/2015</v>
          </cell>
          <cell r="C4277" t="str">
            <v>UN</v>
          </cell>
          <cell r="D4277" t="str">
            <v>40,00</v>
          </cell>
        </row>
        <row r="4278">
          <cell r="A4278">
            <v>97433</v>
          </cell>
          <cell r="B4278" t="str">
            <v>CURVA 45 GRAUS, EM AÇO, CONEXÃO RANHURADA, DN 50 (2), INSTALADO EM PRUMADAS - FORNECIMENTO E INSTALAÇÃO. AF_12/2015</v>
          </cell>
          <cell r="C4278" t="str">
            <v>UN</v>
          </cell>
          <cell r="D4278" t="str">
            <v>76,40</v>
          </cell>
        </row>
        <row r="4279">
          <cell r="A4279">
            <v>97434</v>
          </cell>
          <cell r="B4279" t="str">
            <v>CURVA 90 GRAUS, EM AÇO, CONEXÃO RANHURADA, DN 50 (2"), INSTALADO EM PRUMADAS - FORNECIMENTO E INSTALAÇÃO. AF_12/2015</v>
          </cell>
          <cell r="C4279" t="str">
            <v>UN</v>
          </cell>
          <cell r="D4279" t="str">
            <v>77,96</v>
          </cell>
        </row>
        <row r="4280">
          <cell r="A4280">
            <v>97435</v>
          </cell>
          <cell r="B4280" t="str">
            <v>CURVA 45 GRAUS, EM AÇO, CONEXÃO RANHURADA, DN 65 (2 1/2"), INSTALADO EM PRUMADAS - FORNECIMENTO E INSTALAÇÃO. AF_12/2015</v>
          </cell>
          <cell r="C4280" t="str">
            <v>UN</v>
          </cell>
          <cell r="D4280" t="str">
            <v>89,47</v>
          </cell>
        </row>
        <row r="4281">
          <cell r="A4281">
            <v>97436</v>
          </cell>
          <cell r="B4281" t="str">
            <v>CURVA 90 GRAUS, EM AÇO, CONEXÃO RANHURADA, DN 65 (2 1/2), INSTALADO EM PRUMADAS - FORNECIMENTO E INSTALAÇÃO. AF_12/2015</v>
          </cell>
          <cell r="C4281" t="str">
            <v>UN</v>
          </cell>
          <cell r="D4281" t="str">
            <v>92,47</v>
          </cell>
        </row>
        <row r="4282">
          <cell r="A4282">
            <v>97437</v>
          </cell>
          <cell r="B4282" t="str">
            <v>CURVA 45 GRAUS, EM AÇO, CONEXÃO RANHURADA, DN 80 (3"), INSTALADO EM PRUMADAS - FORNECIMENTO E INSTALAÇÃO. AF_12/2015</v>
          </cell>
          <cell r="C4282" t="str">
            <v>UN</v>
          </cell>
          <cell r="D4282" t="str">
            <v>102,45</v>
          </cell>
        </row>
        <row r="4283">
          <cell r="A4283">
            <v>97438</v>
          </cell>
          <cell r="B4283" t="str">
            <v>CURVA 90 GRAUS, EM AÇO, CONEXÃO RANHURADA, DN 80 (3"), INSTALADO EM PRUMADAS - FORNECIMENTO E INSTALAÇÃO. AF_12/2015</v>
          </cell>
          <cell r="C4283" t="str">
            <v>UN</v>
          </cell>
          <cell r="D4283" t="str">
            <v>105,66</v>
          </cell>
        </row>
        <row r="4284">
          <cell r="A4284">
            <v>97439</v>
          </cell>
          <cell r="B4284" t="str">
            <v>TÊ, EM AÇO, CONEXÃO RANHURADA, DN 50 (2"), INSTALADO EM PRUMADAS - FORNECIMENTO E INSTALAÇÃO. AF_12/2015</v>
          </cell>
          <cell r="C4284" t="str">
            <v>UN</v>
          </cell>
          <cell r="D4284" t="str">
            <v>116,80</v>
          </cell>
        </row>
        <row r="4285">
          <cell r="A4285">
            <v>97440</v>
          </cell>
          <cell r="B4285" t="str">
            <v>TÊ, EM AÇO, CONEXÃO RANHURADA, DN 65 (2 1/2"), INSTALADO EM PRUMADAS - FORNECIMENTO E INSTALAÇÃO. AF_12/2015</v>
          </cell>
          <cell r="C4285" t="str">
            <v>UN</v>
          </cell>
          <cell r="D4285" t="str">
            <v>140,40</v>
          </cell>
        </row>
        <row r="4286">
          <cell r="A4286">
            <v>97442</v>
          </cell>
          <cell r="B4286" t="str">
            <v>TÊ, EM AÇO, CONEXÃO RANHURADA, DN 80 (3"), INSTALADO EM PRUMADAS - FORNECIMENTO E INSTALAÇÃO. AF_12/2015</v>
          </cell>
          <cell r="C4286" t="str">
            <v>UN</v>
          </cell>
          <cell r="D4286" t="str">
            <v>154,89</v>
          </cell>
        </row>
        <row r="4287">
          <cell r="A4287">
            <v>97443</v>
          </cell>
          <cell r="B4287" t="str">
            <v>LUVA, EM AÇO, CONEXÃO SOLDADA, DN 50 (2"), INSTALADO EM PRUMADAS - FORNECIMENTO E INSTALAÇÃO. AF_12/2015</v>
          </cell>
          <cell r="C4287" t="str">
            <v>UN</v>
          </cell>
          <cell r="D4287" t="str">
            <v>67,29</v>
          </cell>
        </row>
        <row r="4288">
          <cell r="A4288">
            <v>97444</v>
          </cell>
          <cell r="B4288" t="str">
            <v>LUVA COM REDUÇÃO, EM AÇO, CONEXÃO SOLDADA, DN 50 X 40 MM (2 X 1 1/2), INSTALADO EM PRUMADAS - FORNECIMENTO E INSTALAÇÃO. AF_12/2015</v>
          </cell>
          <cell r="C4288" t="str">
            <v>UN</v>
          </cell>
          <cell r="D4288" t="str">
            <v>78,87</v>
          </cell>
        </row>
        <row r="4289">
          <cell r="A4289">
            <v>97446</v>
          </cell>
          <cell r="B4289" t="str">
            <v>LUVA, EM AÇO, CONEXÃO SOLDADA, DN 65 (2 1/2"), INSTALADO EM PRUMADAS - FORNECIMENTO E INSTALAÇÃO. AF_12/2015</v>
          </cell>
          <cell r="C4289" t="str">
            <v>UN</v>
          </cell>
          <cell r="D4289" t="str">
            <v>135,29</v>
          </cell>
        </row>
        <row r="4290">
          <cell r="A4290">
            <v>97447</v>
          </cell>
          <cell r="B4290" t="str">
            <v>LUVA COM REDUÇÃO, EM AÇO, CONEXÃO SOLDADA, DN 65 X 50 MM (2 1/2" X 2"), INSTALADO EM PRUMADAS - FORNECIMENTO E INSTALAÇÃO. AF_12/2015</v>
          </cell>
          <cell r="C4290" t="str">
            <v>UN</v>
          </cell>
          <cell r="D4290" t="str">
            <v>135,29</v>
          </cell>
        </row>
        <row r="4291">
          <cell r="A4291">
            <v>97449</v>
          </cell>
          <cell r="B4291" t="str">
            <v>LUVA, EM AÇO, CONEXÃO SOLDADA, DN 80 (3), INSTALADO EM PRUMADAS - FORNECIMENTO E INSTALAÇÃO. AF_12/2015</v>
          </cell>
          <cell r="C4291" t="str">
            <v>UN</v>
          </cell>
          <cell r="D4291" t="str">
            <v>144,17</v>
          </cell>
        </row>
        <row r="4292">
          <cell r="A4292">
            <v>97450</v>
          </cell>
          <cell r="B4292" t="str">
            <v>LUVA COM REDUÇÃO, EM AÇO, CONEXÃO SOLDADA, DN 80 X 65 MM (3" X 2 1/2"), INSTALADO EM PRUMADAS - FORNECIMENTO E INSTALAÇÃO. AF_12/2015</v>
          </cell>
          <cell r="C4292" t="str">
            <v>UN</v>
          </cell>
          <cell r="D4292" t="str">
            <v>175,72</v>
          </cell>
        </row>
        <row r="4293">
          <cell r="A4293">
            <v>97452</v>
          </cell>
          <cell r="B4293" t="str">
            <v>CURVA 45 GRAUS, EM AÇO, CONEXÃO SOLDADA, DN 50 (2), INSTALADO EM PRUMADAS - FORNECIMENTO E INSTALAÇÃO. AF_12/2015</v>
          </cell>
          <cell r="C4293" t="str">
            <v>UN</v>
          </cell>
          <cell r="D4293" t="str">
            <v>110,42</v>
          </cell>
        </row>
        <row r="4294">
          <cell r="A4294">
            <v>97453</v>
          </cell>
          <cell r="B4294" t="str">
            <v>CURVA 90 GRAUS, EM AÇO, CONEXÃO SOLDADA, DN 50 (2), INSTALADO EM PRUMADAS - FORNECIMENTO E INSTALAÇÃO. AF_12/2015</v>
          </cell>
          <cell r="C4294" t="str">
            <v>UN</v>
          </cell>
          <cell r="D4294" t="str">
            <v>117,04</v>
          </cell>
        </row>
        <row r="4295">
          <cell r="A4295">
            <v>97454</v>
          </cell>
          <cell r="B4295" t="str">
            <v>CURVA 45 GRAUS, EM AÇO, CONEXÃO SOLDADA, DN 65 (2 1/2), INSTALADO EM PRUMADAS - FORNECIMENTO E INSTALAÇÃO. AF_12/2015</v>
          </cell>
          <cell r="C4295" t="str">
            <v>UN</v>
          </cell>
          <cell r="D4295" t="str">
            <v>186,24</v>
          </cell>
        </row>
        <row r="4296">
          <cell r="A4296">
            <v>97455</v>
          </cell>
          <cell r="B4296" t="str">
            <v>CURVA 90 GRAUS, EM AÇO, CONEXÃO SOLDADA, DN 65 (2 1/2), INSTALADO EM PRUMADAS - FORNECIMENTO E INSTALAÇÃO. AF_12/2015</v>
          </cell>
          <cell r="C4296" t="str">
            <v>UN</v>
          </cell>
          <cell r="D4296" t="str">
            <v>196,82</v>
          </cell>
        </row>
        <row r="4297">
          <cell r="A4297">
            <v>97456</v>
          </cell>
          <cell r="B4297" t="str">
            <v>CURVA 45 GRAUS, EM AÇO, CONEXÃO SOLDADA, DN 80 (3), INSTALADO EM PRUMADAS - FORNECIMENTO E INSTALAÇÃO. AF_12/2015</v>
          </cell>
          <cell r="C4297" t="str">
            <v>UN</v>
          </cell>
          <cell r="D4297" t="str">
            <v>418,12</v>
          </cell>
        </row>
        <row r="4298">
          <cell r="A4298">
            <v>97457</v>
          </cell>
          <cell r="B4298" t="str">
            <v>CURVA 90 GRAUS, EM AÇO, CONEXÃO SOLDADA, DN 80 (3), INSTALADO EM PRUMADAS - FORNECIMENTO E INSTALAÇÃO. AF_12/2015</v>
          </cell>
          <cell r="C4298" t="str">
            <v>UN</v>
          </cell>
          <cell r="D4298" t="str">
            <v>370,66</v>
          </cell>
        </row>
        <row r="4299">
          <cell r="A4299">
            <v>97458</v>
          </cell>
          <cell r="B4299" t="str">
            <v>TÊ, EM AÇO, CONEXÃO SOLDADA, DN 50 (2"), INSTALADO EM PRUMADAS - FORNECIMENTO E INSTALAÇÃO. AF_12/2015</v>
          </cell>
          <cell r="C4299" t="str">
            <v>UN</v>
          </cell>
          <cell r="D4299" t="str">
            <v>173,81</v>
          </cell>
        </row>
        <row r="4300">
          <cell r="A4300">
            <v>97459</v>
          </cell>
          <cell r="B4300" t="str">
            <v>TÊ, EM AÇO, CONEXÃO SOLDADA, DN 65 (2 1/2"), INSTALADO EM PRUMADAS - FORNECIMENTO E INSTALAÇÃO. AF_12/2015</v>
          </cell>
          <cell r="C4300" t="str">
            <v>UN</v>
          </cell>
          <cell r="D4300" t="str">
            <v>295,83</v>
          </cell>
        </row>
        <row r="4301">
          <cell r="A4301">
            <v>97460</v>
          </cell>
          <cell r="B4301" t="str">
            <v>TÊ, EM AÇO, CONEXÃO SOLDADA, DN 80 (3"), INSTALADO EM PRUMADAS - FORNECIMENTO E INSTALAÇÃO. AF_12/2015</v>
          </cell>
          <cell r="C4301" t="str">
            <v>UN</v>
          </cell>
          <cell r="D4301" t="str">
            <v>452,81</v>
          </cell>
        </row>
        <row r="4302">
          <cell r="A4302">
            <v>97461</v>
          </cell>
          <cell r="B4302" t="str">
            <v>LUVA, EM AÇO, CONEXÃO SOLDADA, DN 25 (1), INSTALADO EM REDE DE ALIMENTAÇÃO PARA HIDRANTE - FORNECIMENTO E INSTALAÇÃO. AF_12/2015</v>
          </cell>
          <cell r="C4302" t="str">
            <v>UN</v>
          </cell>
          <cell r="D4302" t="str">
            <v>21,17</v>
          </cell>
        </row>
        <row r="4303">
          <cell r="A4303">
            <v>97462</v>
          </cell>
          <cell r="B4303" t="str">
            <v>LUVA COM REDUÇÃO, EM AÇO, CONEXÃO SOLDADA, DN 25 X 20 MM (1 X 3/4), INSTALADO EM REDE DE ALIMENTAÇÃO PARA HIDRANTE - FORNECIMENTO E INSTALAÇÃO. AF_12/2015</v>
          </cell>
          <cell r="C4303" t="str">
            <v>UN</v>
          </cell>
          <cell r="D4303" t="str">
            <v>17,78</v>
          </cell>
        </row>
        <row r="4304">
          <cell r="A4304">
            <v>97464</v>
          </cell>
          <cell r="B4304" t="str">
            <v>LUVA, EM AÇO, CONEXÃO SOLDADA, DN 32 (1 1/4), INSTALADO EM REDE DE ALIMENTAÇÃO PARA HIDRANTE - FORNECIMENTO E INSTALAÇÃO. AF_12/2015</v>
          </cell>
          <cell r="C4304" t="str">
            <v>UN</v>
          </cell>
          <cell r="D4304" t="str">
            <v>30,38</v>
          </cell>
        </row>
        <row r="4305">
          <cell r="A4305">
            <v>97465</v>
          </cell>
          <cell r="B4305" t="str">
            <v>LUVA COM REDUÇÃO, EM AÇO, CONEXÃO SOLDADA, DN 32 X 25 MM (1 1/4  X 1), INSTALADO EM REDE DE ALIMENTAÇÃO PARA HIDRANTE - FORNECIMENTO E INSTALAÇÃO. AF_12/2015</v>
          </cell>
          <cell r="C4305" t="str">
            <v>UN</v>
          </cell>
          <cell r="D4305" t="str">
            <v>36,10</v>
          </cell>
        </row>
        <row r="4306">
          <cell r="A4306">
            <v>97467</v>
          </cell>
          <cell r="B4306" t="str">
            <v>LUVA, EM AÇO, CONEXÃO SOLDADA, DN 40 (1 1/2), INSTALADO EM REDE DE ALIMENTAÇÃO PARA HIDRANTE - FORNECIMENTO E INSTALAÇÃO. AF_12/2015</v>
          </cell>
          <cell r="C4306" t="str">
            <v>UN</v>
          </cell>
          <cell r="D4306" t="str">
            <v>38,56</v>
          </cell>
        </row>
        <row r="4307">
          <cell r="A4307">
            <v>97468</v>
          </cell>
          <cell r="B4307" t="str">
            <v>LUVA COM REDUÇÃO, EM AÇO, CONEXÃO SOLDADA, DN 40  X 32 MM (1 1/2 X 1 1/4), INSTALADO EM REDE DE ALIMENTAÇÃO PARA HIDRANTE - FORNECIMENTO E INSTALAÇÃO. AF_12/2015</v>
          </cell>
          <cell r="C4307" t="str">
            <v>UN</v>
          </cell>
          <cell r="D4307" t="str">
            <v>45,89</v>
          </cell>
        </row>
        <row r="4308">
          <cell r="A4308">
            <v>97470</v>
          </cell>
          <cell r="B4308" t="str">
            <v>LUVA, EM AÇO, CONEXÃO SOLDADA, DN 50 (2), INSTALADO EM REDE DE ALIMENTAÇÃO PARA HIDRANTE - FORNECIMENTO E INSTALAÇÃO. AF_12/2015</v>
          </cell>
          <cell r="C4308" t="str">
            <v>UN</v>
          </cell>
          <cell r="D4308" t="str">
            <v>56,73</v>
          </cell>
        </row>
        <row r="4309">
          <cell r="A4309">
            <v>97471</v>
          </cell>
          <cell r="B4309" t="str">
            <v>LUVA COM REDUÇÃO, EM AÇO, CONEXÃO SOLDADA, DN 50 X 40 MM (2 X 1 1/2), INSTALADO EM REDE DE ALIMENTAÇÃO PARA HIDRANTE - FORNECIMENTO E INSTALAÇÃO. AF_12/2015</v>
          </cell>
          <cell r="C4309" t="str">
            <v>UN</v>
          </cell>
          <cell r="D4309" t="str">
            <v>68,31</v>
          </cell>
        </row>
        <row r="4310">
          <cell r="A4310">
            <v>97474</v>
          </cell>
          <cell r="B4310" t="str">
            <v>LUVA, EM AÇO, CONEXÃO SOLDADA, DN 65 (2 1/2), INSTALADO EM REDE DE ALIMENTAÇÃO PARA HIDRANTE - FORNECIMENTO E INSTALAÇÃO. AF_12/2015</v>
          </cell>
          <cell r="C4310" t="str">
            <v>UN</v>
          </cell>
          <cell r="D4310" t="str">
            <v>103,10</v>
          </cell>
        </row>
        <row r="4311">
          <cell r="A4311">
            <v>97475</v>
          </cell>
          <cell r="B4311" t="str">
            <v>LUVA COM REDUÇÃO, EM AÇO, CONEXÃO SOLDADA, DN 65 X 50 MM (2 1/2 X 2), INSTALADO EM REDE DE ALIMENTAÇÃO PARA HIDRANTE - FORNECIMENTO E INSTALAÇÃO. AF_12/2015</v>
          </cell>
          <cell r="C4311" t="str">
            <v>UN</v>
          </cell>
          <cell r="D4311" t="str">
            <v>126,53</v>
          </cell>
        </row>
        <row r="4312">
          <cell r="A4312">
            <v>97477</v>
          </cell>
          <cell r="B4312" t="str">
            <v>LUVA, EM AÇO, CONEXÃO SOLDADA, DN 80 (3), INSTALADO EM REDE DE ALIMENTAÇÃO PARA HIDRANTE - FORNECIMENTO E INSTALAÇÃO. AF_12/2015</v>
          </cell>
          <cell r="C4312" t="str">
            <v>UN</v>
          </cell>
          <cell r="D4312" t="str">
            <v>137,20</v>
          </cell>
        </row>
        <row r="4313">
          <cell r="A4313">
            <v>97478</v>
          </cell>
          <cell r="B4313" t="str">
            <v>LUVA COM REDUÇÃO, EM AÇO, CONEXÃO SOLDADA, DN 80 X 65 MM (3 X 2 1/2), INSTALADO EM REDE DE ALIMENTAÇÃO PARA HIDRANTE - FORNECIMENTO E INSTALAÇÃO. AF_12/2015</v>
          </cell>
          <cell r="C4313" t="str">
            <v>UN</v>
          </cell>
          <cell r="D4313" t="str">
            <v>168,75</v>
          </cell>
        </row>
        <row r="4314">
          <cell r="A4314">
            <v>97479</v>
          </cell>
          <cell r="B4314" t="str">
            <v>CURVA 45 GRAUS, EM AÇO, CONEXÃO SOLDADA, DN 25 (1), INSTALADO EM REDE DE ALIMENTAÇÃO PARA HIDRANTE - FORNECIMENTO E INSTALAÇÃO. AF_12/2015</v>
          </cell>
          <cell r="C4314" t="str">
            <v>UN</v>
          </cell>
          <cell r="D4314" t="str">
            <v>34,07</v>
          </cell>
        </row>
        <row r="4315">
          <cell r="A4315">
            <v>97480</v>
          </cell>
          <cell r="B4315" t="str">
            <v>CURVA 90 GRAUS, EM AÇO, CONEXÃO SOLDADA, DN 25 (1), INSTALADO EM REDE DE ALIMENTAÇÃO PARA HIDRANTE - FORNECIMENTO E INSTALAÇÃO. AF_12/2015</v>
          </cell>
          <cell r="C4315" t="str">
            <v>UN</v>
          </cell>
          <cell r="D4315" t="str">
            <v>34,07</v>
          </cell>
        </row>
        <row r="4316">
          <cell r="A4316">
            <v>97481</v>
          </cell>
          <cell r="B4316" t="str">
            <v>CURVA 45 GRAUS, EM AÇO, CONEXÃO SOLDADA, DN 32 (1 1/4), INSTALADO EM REDE DE ALIMENTAÇÃO PARA HIDRANTE - FORNECIMENTO E INSTALAÇÃO. AF_12/2015</v>
          </cell>
          <cell r="C4316" t="str">
            <v>UN</v>
          </cell>
          <cell r="D4316" t="str">
            <v>49,20</v>
          </cell>
        </row>
        <row r="4317">
          <cell r="A4317">
            <v>97482</v>
          </cell>
          <cell r="B4317" t="str">
            <v>CURVA 90 GRAUS, EM AÇO, CONEXÃO SOLDADA, DN 32 (1 1/4), INSTALADO EM REDE DE ALIMENTAÇÃO PARA HIDRANTE - FORNECIMENTO E INSTALAÇÃO. AF_12/2015</v>
          </cell>
          <cell r="C4317" t="str">
            <v>UN</v>
          </cell>
          <cell r="D4317" t="str">
            <v>49,20</v>
          </cell>
        </row>
        <row r="4318">
          <cell r="A4318">
            <v>97483</v>
          </cell>
          <cell r="B4318" t="str">
            <v>CURVA 45 GRAUS, EM AÇO, CONEXÃO SOLDADA, DN 40 (1 1/2"), INSTALADO EM REDE DE ALIMENTAÇÃO PARA HIDRANTE - FORNECIMENTO E INSTALAÇÃO. AF_12/2015</v>
          </cell>
          <cell r="C4318" t="str">
            <v>UN</v>
          </cell>
          <cell r="D4318" t="str">
            <v>68,73</v>
          </cell>
        </row>
        <row r="4319">
          <cell r="A4319">
            <v>97484</v>
          </cell>
          <cell r="B4319" t="str">
            <v>CURVA 90 GRAUS, EM AÇO, CONEXÃO SOLDADA, DN 40 (1 1/2"), INSTALADO EM REDE DE ALIMENTAÇÃO PARA HIDRANTE - FORNECIMENTO E INSTALAÇÃO. AF_12/2015</v>
          </cell>
          <cell r="C4319" t="str">
            <v>UN</v>
          </cell>
          <cell r="D4319" t="str">
            <v>68,73</v>
          </cell>
        </row>
        <row r="4320">
          <cell r="A4320">
            <v>97485</v>
          </cell>
          <cell r="B4320" t="str">
            <v>CURVA 45 GRAUS, EM AÇO, CONEXÃO SOLDADA, DN 50 (2"), INSTALADO EM REDE DE ALIMENTAÇÃO PARA HIDRANTE - FORNECIMENTO E INSTALAÇÃO. AF_12/2015</v>
          </cell>
          <cell r="C4320" t="str">
            <v>UN</v>
          </cell>
          <cell r="D4320" t="str">
            <v>94,60</v>
          </cell>
        </row>
        <row r="4321">
          <cell r="A4321">
            <v>97486</v>
          </cell>
          <cell r="B4321" t="str">
            <v>CURVA 90 GRAUS, EM AÇO, CONEXÃO SOLDADA, DN 50 (2"), INSTALADO EM REDE DE ALIMENTAÇÃO PARA HIDRANTE - FORNECIMENTO E INSTALAÇÃO. AF_12/2015</v>
          </cell>
          <cell r="C4321" t="str">
            <v>UN</v>
          </cell>
          <cell r="D4321" t="str">
            <v>101,22</v>
          </cell>
        </row>
        <row r="4322">
          <cell r="A4322">
            <v>97487</v>
          </cell>
          <cell r="B4322" t="str">
            <v>CURVA 45 GRAUS, EM AÇO, CONEXÃO SOLDADA, DN 65 (2 1/2"), INSTALADO EM REDE DE ALIMENTAÇÃO PARA HIDRANTE - FORNECIMENTO E INSTALAÇÃO. AF_12/2015</v>
          </cell>
          <cell r="C4322" t="str">
            <v>UN</v>
          </cell>
          <cell r="D4322" t="str">
            <v>173,11</v>
          </cell>
        </row>
        <row r="4323">
          <cell r="A4323">
            <v>97488</v>
          </cell>
          <cell r="B4323" t="str">
            <v>CURVA 90 GRAUS, EM AÇO, CONEXÃO SOLDADA, DN 65 (2 1/2"), INSTALADO EM REDE DE ALIMENTAÇÃO PARA HIDRANTE - FORNECIMENTO E INSTALAÇÃO. AF_12/2015</v>
          </cell>
          <cell r="C4323" t="str">
            <v>UN</v>
          </cell>
          <cell r="D4323" t="str">
            <v>183,69</v>
          </cell>
        </row>
        <row r="4324">
          <cell r="A4324">
            <v>97489</v>
          </cell>
          <cell r="B4324" t="str">
            <v>CURVA 45 GRAUS, EM AÇO, CONEXÃO SOLDADA, DN 80 (3"), INSTALADO EM REDE DE ALIMENTAÇÃO PARA HIDRANTE - FORNECIMENTO E INSTALAÇÃO. AF_12/2015</v>
          </cell>
          <cell r="C4324" t="str">
            <v>UN</v>
          </cell>
          <cell r="D4324" t="str">
            <v>407,64</v>
          </cell>
        </row>
        <row r="4325">
          <cell r="A4325">
            <v>97490</v>
          </cell>
          <cell r="B4325" t="str">
            <v>CURVA 90 GRAUS, EM AÇO, CONEXÃO SOLDADA, DN 80 (3"), INSTALADO EM REDE DE ALIMENTAÇÃO PARA HIDRANTE - FORNECIMENTO E INSTALAÇÃO. AF_12/2015</v>
          </cell>
          <cell r="C4325" t="str">
            <v>UN</v>
          </cell>
          <cell r="D4325" t="str">
            <v>360,18</v>
          </cell>
        </row>
        <row r="4326">
          <cell r="A4326">
            <v>97491</v>
          </cell>
          <cell r="B4326" t="str">
            <v>TÊ, EM AÇO, CONEXÃO SOLDADA, DN 25 (1"), INSTALADO EM REDE DE ALIMENTAÇÃO PARA HIDRANTE - FORNECIMENTO E INSTALAÇÃO. AF_12/2015</v>
          </cell>
          <cell r="C4326" t="str">
            <v>UN</v>
          </cell>
          <cell r="D4326" t="str">
            <v>52,43</v>
          </cell>
        </row>
        <row r="4327">
          <cell r="A4327">
            <v>97492</v>
          </cell>
          <cell r="B4327" t="str">
            <v>TÊ, EM AÇO, CONEXÃO SOLDADA, DN 32 (1 1/4"), INSTALADO EM REDE DE ALIMENTAÇÃO PARA HIDRANTE - FORNECIMENTO E INSTALAÇÃO. AF_12/2015</v>
          </cell>
          <cell r="C4327" t="str">
            <v>UN</v>
          </cell>
          <cell r="D4327" t="str">
            <v>76,67</v>
          </cell>
        </row>
        <row r="4328">
          <cell r="A4328">
            <v>97493</v>
          </cell>
          <cell r="B4328" t="str">
            <v>TÊ, EM AÇO, CONEXÃO SOLDADA, DN 40 (1 1/2"), INSTALADO EM REDE DE ALIMENTAÇÃO PARA HIDRANTE - FORNECIMENTO E INSTALAÇÃO. AF_12/2015</v>
          </cell>
          <cell r="C4328" t="str">
            <v>UN</v>
          </cell>
          <cell r="D4328" t="str">
            <v>98,82</v>
          </cell>
        </row>
        <row r="4329">
          <cell r="A4329">
            <v>97494</v>
          </cell>
          <cell r="B4329" t="str">
            <v>TÊ, EM AÇO, CONEXÃO SOLDADA, DN 50 (2"), INSTALADO EM REDE DE ALIMENTAÇÃO PARA HIDRANTE - FORNECIMENTO E INSTALAÇÃO. AF_12/2015</v>
          </cell>
          <cell r="C4329" t="str">
            <v>UN</v>
          </cell>
          <cell r="D4329" t="str">
            <v>152,68</v>
          </cell>
        </row>
        <row r="4330">
          <cell r="A4330">
            <v>97495</v>
          </cell>
          <cell r="B4330" t="str">
            <v>TÊ, EM AÇO, CONEXÃO SOLDADA, DN 65 (2 1/2"), INSTALADO EM REDE DE ALIMENTAÇÃO PARA HIDRANTE - FORNECIMENTO E INSTALAÇÃO. AF_12/2015</v>
          </cell>
          <cell r="C4330" t="str">
            <v>UN</v>
          </cell>
          <cell r="D4330" t="str">
            <v>278,30</v>
          </cell>
        </row>
        <row r="4331">
          <cell r="A4331">
            <v>97496</v>
          </cell>
          <cell r="B4331" t="str">
            <v>TÊ, EM AÇO, CONEXÃO SOLDADA, DN 80 (3"), INSTALADO EM REDE DE ALIMENTAÇÃO PARA HIDRANTE - FORNECIMENTO E INSTALAÇÃO. AF_12/2015</v>
          </cell>
          <cell r="C4331" t="str">
            <v>UN</v>
          </cell>
          <cell r="D4331" t="str">
            <v>438,89</v>
          </cell>
        </row>
        <row r="4332">
          <cell r="A4332">
            <v>97499</v>
          </cell>
          <cell r="B4332" t="str">
            <v>LUVA, EM AÇO, CONEXÃO SOLDADA, DN 25 (1"), INSTALADO EM REDE DE ALIMENTAÇÃO PARA SPRINKLER - FORNECIMENTO E INSTALAÇÃO. AF_12/2015</v>
          </cell>
          <cell r="C4332" t="str">
            <v>UN</v>
          </cell>
          <cell r="D4332" t="str">
            <v>19,46</v>
          </cell>
        </row>
        <row r="4333">
          <cell r="A4333">
            <v>97500</v>
          </cell>
          <cell r="B4333" t="str">
            <v>LUVA COM REDUÇÃO, EM AÇO, CONEXÃO SOLDADA, DN 25 X 20 MM (1" X 3/4"), INSTALADO EM REDE DE ALIMENTAÇÃO PARA SPRINKLER - FORNECIMENTO E INSTALAÇÃO. AF_12/2015</v>
          </cell>
          <cell r="C4333" t="str">
            <v>UN</v>
          </cell>
          <cell r="D4333" t="str">
            <v>16,07</v>
          </cell>
        </row>
        <row r="4334">
          <cell r="A4334">
            <v>97502</v>
          </cell>
          <cell r="B4334" t="str">
            <v>LUVA, EM AÇO, CONEXÃO SOLDADA, DN 32 (1 1/4"), INSTALADO EM REDE DE ALIMENTAÇÃO PARA SPRINKLER - FORNECIMENTO E INSTALAÇÃO. AF_12/2015</v>
          </cell>
          <cell r="C4334" t="str">
            <v>UN</v>
          </cell>
          <cell r="D4334" t="str">
            <v>27,23</v>
          </cell>
        </row>
        <row r="4335">
          <cell r="A4335">
            <v>97503</v>
          </cell>
          <cell r="B4335" t="str">
            <v>LUVA COM REDUÇÃO, EM AÇO, CONEXÃO SOLDADA, DN 32 X 25 MM (1 1/4"  X 1"), INSTALADO EM REDE DE ALIMENTAÇÃO PARA SPRINKLER - FORNECIMENTO E INSTALAÇÃO. AF_12/2015</v>
          </cell>
          <cell r="C4335" t="str">
            <v>UN</v>
          </cell>
          <cell r="D4335" t="str">
            <v>33,11</v>
          </cell>
        </row>
        <row r="4336">
          <cell r="A4336">
            <v>97505</v>
          </cell>
          <cell r="B4336" t="str">
            <v>LUVA, EM AÇO, CONEXÃO SOLDADA, DN 40 (1 1/2"), INSTALADO EM REDE DE ALIMENTAÇÃO PARA SPRINKLER - FORNECIMENTO E INSTALAÇÃO. AF_12/2015</v>
          </cell>
          <cell r="C4336" t="str">
            <v>UN</v>
          </cell>
          <cell r="D4336" t="str">
            <v>34,10</v>
          </cell>
        </row>
        <row r="4337">
          <cell r="A4337">
            <v>97506</v>
          </cell>
          <cell r="B4337" t="str">
            <v>LUVA COM REDUÇÃO, EM AÇO, CONEXÃO SOLDADA, DN 40  X 32 MM (1 1/2" X 1 1/4"), INSTALADO EM REDE DE ALIMENTAÇÃO PARA SPRINKLER - FORNECIMENTO E INSTALAÇÃO. AF_12/2015</v>
          </cell>
          <cell r="C4337" t="str">
            <v>UN</v>
          </cell>
          <cell r="D4337" t="str">
            <v>41,43</v>
          </cell>
        </row>
        <row r="4338">
          <cell r="A4338">
            <v>97508</v>
          </cell>
          <cell r="B4338" t="str">
            <v>LUVA, EM AÇO, CONEXÃO SOLDADA, DN 50 (2"), INSTALADO EM REDE DE ALIMENTAÇÃO PARA SPRINKLER - FORNECIMENTO E INSTALAÇÃO. AF_12/2015</v>
          </cell>
          <cell r="C4338" t="str">
            <v>UN</v>
          </cell>
          <cell r="D4338" t="str">
            <v>50,42</v>
          </cell>
        </row>
        <row r="4339">
          <cell r="A4339">
            <v>97509</v>
          </cell>
          <cell r="B4339" t="str">
            <v>LUVA COM REDUÇÃO, EM AÇO, CONEXÃO SOLDADA, DN 50 X 40 MM (2" X 1 1/2"), INSTALADO EM REDE DE ALIMENTAÇÃO PARA SPRINKLER - FORNECIMENTO E INSTALAÇÃO. AF_12/2015</v>
          </cell>
          <cell r="C4339" t="str">
            <v>UN</v>
          </cell>
          <cell r="D4339" t="str">
            <v>62,00</v>
          </cell>
        </row>
        <row r="4340">
          <cell r="A4340">
            <v>97511</v>
          </cell>
          <cell r="B4340" t="str">
            <v>LUVA, EM AÇO, CONEXÃO SOLDADA, DN 65 (2 1/2"), INSTALADO EM REDE DE ALIMENTAÇÃO PARA SPRINKLER - FORNECIMENTO E INSTALAÇÃO. AF_12/2015</v>
          </cell>
          <cell r="C4340" t="str">
            <v>UN</v>
          </cell>
          <cell r="D4340" t="str">
            <v>94,03</v>
          </cell>
        </row>
        <row r="4341">
          <cell r="A4341">
            <v>97512</v>
          </cell>
          <cell r="B4341" t="str">
            <v>LUVA COM REDUÇÃO, EM AÇO, CONEXÃO SOLDADA, DN 65 X 50 MM (2 1/2" X 2"), INSTALADO EM REDE DE ALIMENTAÇÃO PARA SPRINKLER - FORNECIMENTO E INSTALAÇÃO. AF_12/2015</v>
          </cell>
          <cell r="C4341" t="str">
            <v>UN</v>
          </cell>
          <cell r="D4341" t="str">
            <v>117,46</v>
          </cell>
        </row>
        <row r="4342">
          <cell r="A4342">
            <v>97514</v>
          </cell>
          <cell r="B4342" t="str">
            <v>LUVA, EM AÇO, CONEXÃO SOLDADA, DN 80 (3"), INSTALADO EM REDE DE ALIMENTAÇÃO PARA SPRINKLER - FORNECIMENTO E INSTALAÇÃO. AF_12/2015</v>
          </cell>
          <cell r="C4342" t="str">
            <v>UN</v>
          </cell>
          <cell r="D4342" t="str">
            <v>125,28</v>
          </cell>
        </row>
        <row r="4343">
          <cell r="A4343">
            <v>97515</v>
          </cell>
          <cell r="B4343" t="str">
            <v>LUVA COM REDUÇÃO, EM AÇO, CONEXÃO SOLDADA, DN 80 X 65 MM (3" X 2 1/2"), INSTALADO EM REDE DE ALIMENTAÇÃO PARA SPRINKLER - FORNECIMENTO E INSTALAÇÃO. AF_12/2015</v>
          </cell>
          <cell r="C4343" t="str">
            <v>UN</v>
          </cell>
          <cell r="D4343" t="str">
            <v>156,83</v>
          </cell>
        </row>
        <row r="4344">
          <cell r="A4344">
            <v>97517</v>
          </cell>
          <cell r="B4344" t="str">
            <v>CURVA 45 GRAUS, EM AÇO, CONEXÃO SOLDADA, DN 25 (1"), INSTALADO EM REDE DE ALIMENTAÇÃO PARA SPRINKLER - FORNECIMENTO E INSTALAÇÃO. AF_12/2015</v>
          </cell>
          <cell r="C4344" t="str">
            <v>UN</v>
          </cell>
          <cell r="D4344" t="str">
            <v>31,52</v>
          </cell>
        </row>
        <row r="4345">
          <cell r="A4345">
            <v>97518</v>
          </cell>
          <cell r="B4345" t="str">
            <v>CURVA 90 GRAUS, EM AÇO, CONEXÃO SOLDADA, DN 25 (1"), INSTALADO EM REDE DE ALIMENTAÇÃO PARA SPRINKLER - FORNECIMENTO E INSTALAÇÃO. AF_12/2015</v>
          </cell>
          <cell r="C4345" t="str">
            <v>UN</v>
          </cell>
          <cell r="D4345" t="str">
            <v>31,52</v>
          </cell>
        </row>
        <row r="4346">
          <cell r="A4346">
            <v>97519</v>
          </cell>
          <cell r="B4346" t="str">
            <v>CURVA 45 GRAUS, EM AÇO, CONEXÃO SOLDADA, DN 32 (1 1/4"), INSTALADO EM REDE DE ALIMENTAÇÃO PARA SPRINKLER - FORNECIMENTO E INSTALAÇÃO. AF_12/2015</v>
          </cell>
          <cell r="C4346" t="str">
            <v>UN</v>
          </cell>
          <cell r="D4346" t="str">
            <v>44,70</v>
          </cell>
        </row>
        <row r="4347">
          <cell r="A4347">
            <v>97520</v>
          </cell>
          <cell r="B4347" t="str">
            <v>CURVA 90 GRAUS, EM AÇO, CONEXÃO SOLDADA, DN 32 (1 1/4"), INSTALADO EM REDE DE ALIMENTAÇÃO PARA SPRINKLER - FORNECIMENTO E INSTALAÇÃO. AF_12/2015</v>
          </cell>
          <cell r="C4347" t="str">
            <v>UN</v>
          </cell>
          <cell r="D4347" t="str">
            <v>44,70</v>
          </cell>
        </row>
        <row r="4348">
          <cell r="A4348">
            <v>97521</v>
          </cell>
          <cell r="B4348" t="str">
            <v>CURVA 45 GRAUS, EM AÇO, CONEXÃO SOLDADA, DN 40 (1 1/2"), INSTALADO EM REDE DE ALIMENTAÇÃO PARA SPRINKLER - FORNECIMENTO E INSTALAÇÃO. AF_12/2015</v>
          </cell>
          <cell r="C4348" t="str">
            <v>UN</v>
          </cell>
          <cell r="D4348" t="str">
            <v>62,02</v>
          </cell>
        </row>
        <row r="4349">
          <cell r="A4349">
            <v>97522</v>
          </cell>
          <cell r="B4349" t="str">
            <v>CURVA 90 GRAUS, EM AÇO, CONEXÃO SOLDADA, DN 40 (1 1/2"), INSTALADO EM REDE DE ALIMENTAÇÃO PARA SPRINKLER - FORNECIMENTO E INSTALAÇÃO. AF_12/2015</v>
          </cell>
          <cell r="C4349" t="str">
            <v>UN</v>
          </cell>
          <cell r="D4349" t="str">
            <v>62,02</v>
          </cell>
        </row>
        <row r="4350">
          <cell r="A4350">
            <v>97523</v>
          </cell>
          <cell r="B4350" t="str">
            <v>CURVA 45 GRAUS, EM AÇO, CONEXÃO SOLDADA, DN 50 (2"), INSTALADO EM REDE DE ALIMENTAÇÃO PARA SPRINKLER - FORNECIMENTO E INSTALAÇÃO. AF_12/2015</v>
          </cell>
          <cell r="C4350" t="str">
            <v>UN</v>
          </cell>
          <cell r="D4350" t="str">
            <v>85,13</v>
          </cell>
        </row>
        <row r="4351">
          <cell r="A4351">
            <v>97524</v>
          </cell>
          <cell r="B4351" t="str">
            <v>CURVA 90 GRAUS, EM AÇO, CONEXÃO SOLDADA, DN 50 (2"), INSTALADO EM REDE DE ALIMENTAÇÃO PARA SPRINKLER - FORNECIMENTO E INSTALAÇÃO. AF_12/2015</v>
          </cell>
          <cell r="C4351" t="str">
            <v>UN</v>
          </cell>
          <cell r="D4351" t="str">
            <v>91,75</v>
          </cell>
        </row>
        <row r="4352">
          <cell r="A4352">
            <v>97525</v>
          </cell>
          <cell r="B4352" t="str">
            <v>CURVA 45 GRAUS, EM AÇO, CONEXÃO SOLDADA, DN 65 (2 1/2"), INSTALADO EM REDE DE ALIMENTAÇÃO PARA SPRINKLER - FORNECIMENTO E INSTALAÇÃO. AF_12/2015</v>
          </cell>
          <cell r="C4352" t="str">
            <v>UN</v>
          </cell>
          <cell r="D4352" t="str">
            <v>159,43</v>
          </cell>
        </row>
        <row r="4353">
          <cell r="A4353">
            <v>97526</v>
          </cell>
          <cell r="B4353" t="str">
            <v>CURVA 90 GRAUS, EM AÇO, CONEXÃO SOLDADA, DN 65 (2 1/2"), INSTALADO EM REDE DE ALIMENTAÇÃO PARA SPRINKLER - FORNECIMENTO E INSTALAÇÃO. AF_12/2015</v>
          </cell>
          <cell r="C4353" t="str">
            <v>UN</v>
          </cell>
          <cell r="D4353" t="str">
            <v>170,01</v>
          </cell>
        </row>
        <row r="4354">
          <cell r="A4354">
            <v>97527</v>
          </cell>
          <cell r="B4354" t="str">
            <v>CURVA 45 GRAUS, EM AÇO, CONEXÃO SOLDADA, DN 80 (3"), INSTALADO EM REDE DE ALIMENTAÇÃO PARA SPRINKLER - FORNECIMENTO E INSTALAÇÃO. AF_12/2015</v>
          </cell>
          <cell r="C4354" t="str">
            <v>UN</v>
          </cell>
          <cell r="D4354" t="str">
            <v>389,82</v>
          </cell>
        </row>
        <row r="4355">
          <cell r="A4355">
            <v>97528</v>
          </cell>
          <cell r="B4355" t="str">
            <v>CURVA 90 GRAUS, EM AÇO, CONEXÃO SOLDADA, DN 80 (3"), INSTALADO EM REDE DE ALIMENTAÇÃO PARA SPRINKLER - FORNECIMENTO E INSTALAÇÃO. AF_12/2015</v>
          </cell>
          <cell r="C4355" t="str">
            <v>UN</v>
          </cell>
          <cell r="D4355" t="str">
            <v>342,36</v>
          </cell>
        </row>
        <row r="4356">
          <cell r="A4356">
            <v>97529</v>
          </cell>
          <cell r="B4356" t="str">
            <v>TÊ, EM AÇO, CONEXÃO SOLDADA, DN 25 (1"), INSTALADO EM REDE DE ALIMENTAÇÃO PARA SPRINKLER - FORNECIMENTO E INSTALAÇÃO. AF_12/2015</v>
          </cell>
          <cell r="C4356" t="str">
            <v>UN</v>
          </cell>
          <cell r="D4356" t="str">
            <v>49,08</v>
          </cell>
        </row>
        <row r="4357">
          <cell r="A4357">
            <v>97530</v>
          </cell>
          <cell r="B4357" t="str">
            <v>TÊ, EM AÇO, CONEXÃO SOLDADA, DN 32 (1 1/4"), INSTALADO EM REDE DE ALIMENTAÇÃO PARA SPRINKLER - FORNECIMENTO E INSTALAÇÃO. AF_12/2015</v>
          </cell>
          <cell r="C4357" t="str">
            <v>UN</v>
          </cell>
          <cell r="D4357" t="str">
            <v>70,67</v>
          </cell>
        </row>
        <row r="4358">
          <cell r="A4358">
            <v>97531</v>
          </cell>
          <cell r="B4358" t="str">
            <v>TÊ, EM AÇO, CONEXÃO SOLDADA, DN 40 (1 1/2"), INSTALADO EM REDE DE ALIMENTAÇÃO PARA SPRINKLER - FORNECIMENTO E INSTALAÇÃO. AF_12/2015</v>
          </cell>
          <cell r="C4358" t="str">
            <v>UN</v>
          </cell>
          <cell r="D4358" t="str">
            <v>89,86</v>
          </cell>
        </row>
        <row r="4359">
          <cell r="A4359">
            <v>97532</v>
          </cell>
          <cell r="B4359" t="str">
            <v>TÊ, EM AÇO, CONEXÃO SOLDADA, DN 50 (2"), INSTALADO EM REDE DE ALIMENTAÇÃO PARA SPRINKLER - FORNECIMENTO E INSTALAÇÃO. AF_12/2015</v>
          </cell>
          <cell r="C4359" t="str">
            <v>UN</v>
          </cell>
          <cell r="D4359" t="str">
            <v>140,06</v>
          </cell>
        </row>
        <row r="4360">
          <cell r="A4360">
            <v>97533</v>
          </cell>
          <cell r="B4360" t="str">
            <v>TÊ, EM AÇO, CONEXÃO SOLDADA, DN 65 (2 1/2"), INSTALADO EM REDE DE ALIMENTAÇÃO PARA SPRINKLER - FORNECIMENTO E INSTALAÇÃO. AF_12/2015</v>
          </cell>
          <cell r="C4360" t="str">
            <v>UN</v>
          </cell>
          <cell r="D4360" t="str">
            <v>262,77</v>
          </cell>
        </row>
        <row r="4361">
          <cell r="A4361">
            <v>97534</v>
          </cell>
          <cell r="B4361" t="str">
            <v>TÊ, EM AÇO, CONEXÃO SOLDADA, DN 80 (3"), INSTALADO EM REDE DE ALIMENTAÇÃO PARA SPRINKLER - FORNECIMENTO E INSTALAÇÃO. AF_12/2015</v>
          </cell>
          <cell r="C4361" t="str">
            <v>UN</v>
          </cell>
          <cell r="D4361" t="str">
            <v>415,10</v>
          </cell>
        </row>
        <row r="4362">
          <cell r="A4362">
            <v>97537</v>
          </cell>
          <cell r="B4362" t="str">
            <v>LUVA, EM AÇO, CONEXÃO SOLDADA, DN 15 (1/2"), INSTALADO EM RAMAIS E SUB-RAMAIS DE GÁS - FORNECIMENTO E INSTALAÇÃO. AF_12/2015</v>
          </cell>
          <cell r="C4362" t="str">
            <v>UN</v>
          </cell>
          <cell r="D4362" t="str">
            <v>14,71</v>
          </cell>
        </row>
        <row r="4363">
          <cell r="A4363">
            <v>97540</v>
          </cell>
          <cell r="B4363" t="str">
            <v>LUVA, EM AÇO, CONEXÃO SOLDADA, DN 20 (3/4"), INSTALADO EM RAMAIS E SUB-RAMAIS DE GÁS - FORNECIMENTO E INSTALAÇÃO. AF_12/2015</v>
          </cell>
          <cell r="C4363" t="str">
            <v>UN</v>
          </cell>
          <cell r="D4363" t="str">
            <v>19,96</v>
          </cell>
        </row>
        <row r="4364">
          <cell r="A4364">
            <v>97541</v>
          </cell>
          <cell r="B4364" t="str">
            <v>LUVA COM REDUÇÃO, EM AÇO, CONEXÃO SOLDADA, DN 20 X 15 MM (3/4 " X 1/2"), INSTALADO EM RAMAIS E SUB-RAMAIS DE GÁS - FORNECIMENTO E INSTALAÇÃO. AF_12/2015</v>
          </cell>
          <cell r="C4364" t="str">
            <v>UN</v>
          </cell>
          <cell r="D4364" t="str">
            <v>17,14</v>
          </cell>
        </row>
        <row r="4365">
          <cell r="A4365">
            <v>97543</v>
          </cell>
          <cell r="B4365" t="str">
            <v>LUVA, EM AÇO, CONEXÃO SOLDADA, DN 25 (1"), INSTALADO EM RAMAIS E SUB-RAMAIS DE GÁS - FORNECIMENTO E INSTALAÇÃO. AF_12/2015</v>
          </cell>
          <cell r="C4365" t="str">
            <v>UN</v>
          </cell>
          <cell r="D4365" t="str">
            <v>32,72</v>
          </cell>
        </row>
        <row r="4366">
          <cell r="A4366">
            <v>97544</v>
          </cell>
          <cell r="B4366" t="str">
            <v>LUVA COM REDUÇÃO, EM AÇO, CONEXÃO SOLDADA, DN 25 X 20 MM (1" X 3/4"), INSTALADO EM RAMAIS E SUB-RAMAIS DE GÁS - FORNECIMENTO E INSTALAÇÃO. AF_12/2015</v>
          </cell>
          <cell r="C4366" t="str">
            <v>UN</v>
          </cell>
          <cell r="D4366" t="str">
            <v>29,33</v>
          </cell>
        </row>
        <row r="4367">
          <cell r="A4367">
            <v>97546</v>
          </cell>
          <cell r="B4367" t="str">
            <v>CURVA 45 GRAUS, EM AÇO, CONEXÃO SOLDADA, DN 15 (1/2"), INSTALADO EM RAMAIS E SUB-RAMAIS DE GÁS - FORNECIMENTO E INSTALAÇÃO. AF_12/2015</v>
          </cell>
          <cell r="C4367" t="str">
            <v>UN</v>
          </cell>
          <cell r="D4367" t="str">
            <v>20,64</v>
          </cell>
        </row>
        <row r="4368">
          <cell r="A4368">
            <v>97547</v>
          </cell>
          <cell r="B4368" t="str">
            <v>CURVA 90 GRAUS, EM AÇO, CONEXÃO SOLDADA, DN 15 (1/2"), INSTALADO EM RAMAIS E SUB-RAMAIS DE GÁS - FORNECIMENTO E INSTALAÇÃO. AF_12/2015</v>
          </cell>
          <cell r="C4368" t="str">
            <v>UN</v>
          </cell>
          <cell r="D4368" t="str">
            <v>20,64</v>
          </cell>
        </row>
        <row r="4369">
          <cell r="A4369">
            <v>97548</v>
          </cell>
          <cell r="B4369" t="str">
            <v>CURVA 45 GRAUS, EM AÇO, CONEXÃO SOLDADA, DN 20 (3/4"), INSTALADO EM RAMAIS E SUB-RAMAIS DE GÁS - FORNECIMENTO E INSTALAÇÃO. AF_12/2015</v>
          </cell>
          <cell r="C4369" t="str">
            <v>UN</v>
          </cell>
          <cell r="D4369" t="str">
            <v>30,77</v>
          </cell>
        </row>
        <row r="4370">
          <cell r="A4370">
            <v>97549</v>
          </cell>
          <cell r="B4370" t="str">
            <v>CURVA 90 GRAUS, EM AÇO, CONEXÃO SOLDADA, DN 20 (3/4"), INSTALADO EM RAMAIS E SUB-RAMAIS DE GÁS - FORNECIMENTO E INSTALAÇÃO. AF_12/2015</v>
          </cell>
          <cell r="C4370" t="str">
            <v>UN</v>
          </cell>
          <cell r="D4370" t="str">
            <v>30,77</v>
          </cell>
        </row>
        <row r="4371">
          <cell r="A4371">
            <v>97550</v>
          </cell>
          <cell r="B4371" t="str">
            <v>CURVA 45 GRAUS, EM AÇO, CONEXÃO SOLDADA, DN 25 (1"), INSTALADO EM RAMAIS E SUB-RAMAIS DE GÁS - FORNECIMENTO E INSTALAÇÃO. AF_12/2015</v>
          </cell>
          <cell r="C4371" t="str">
            <v>UN</v>
          </cell>
          <cell r="D4371" t="str">
            <v>51,44</v>
          </cell>
        </row>
        <row r="4372">
          <cell r="A4372">
            <v>97551</v>
          </cell>
          <cell r="B4372" t="str">
            <v>CURVA 90 GRAUS, EM AÇO, CONEXÃO SOLDADA, DN 25 (1"), INSTALADO EM RAMAIS E SUB-RAMAIS DE GÁS - FORNECIMENTO E INSTALAÇÃO. AF_12/2015</v>
          </cell>
          <cell r="C4372" t="str">
            <v>UN</v>
          </cell>
          <cell r="D4372" t="str">
            <v>51,44</v>
          </cell>
        </row>
        <row r="4373">
          <cell r="A4373">
            <v>97552</v>
          </cell>
          <cell r="B4373" t="str">
            <v>TÊ, EM AÇO, CONEXÃO SOLDADA, DN 15 (1/2"), INSTALADO EM RAMAIS E SUB-RAMAIS DE GÁS - FORNECIMENTO E INSTALAÇÃO. AF_12/2015</v>
          </cell>
          <cell r="C4373" t="str">
            <v>UN</v>
          </cell>
          <cell r="D4373" t="str">
            <v>29,99</v>
          </cell>
        </row>
        <row r="4374">
          <cell r="A4374">
            <v>97553</v>
          </cell>
          <cell r="B4374" t="str">
            <v>TÊ, EM AÇO, CONEXÃO SOLDADA, DN 20 (3/4"), INSTALADO EM RAMAIS E SUB-RAMAIS DE GÁS - FORNECIMENTO E INSTALAÇÃO. AF_12/2015</v>
          </cell>
          <cell r="C4374" t="str">
            <v>UN</v>
          </cell>
          <cell r="D4374" t="str">
            <v>43,47</v>
          </cell>
        </row>
        <row r="4375">
          <cell r="A4375">
            <v>97554</v>
          </cell>
          <cell r="B4375" t="str">
            <v>TÊ, EM AÇO, CONEXÃO SOLDADA, DN 25 (1"), INSTALADO EM RAMAIS E SUB-RAMAIS DE GÁS - FORNECIMENTO E INSTALAÇÃO. AF_12/2015</v>
          </cell>
          <cell r="C4375" t="str">
            <v>UN</v>
          </cell>
          <cell r="D4375" t="str">
            <v>75,66</v>
          </cell>
        </row>
        <row r="4376">
          <cell r="A4376">
            <v>98602</v>
          </cell>
          <cell r="B4376" t="str">
            <v>CONECTOR EM BRONZE/LATÃO, DN 22 MM X 1/2", SEM ANEL DE SOLDA, BOLSA X ROSCA F, INSTALADO EM PRUMADA  FORNECIMENTO E INSTALAÇÃO. AF_01/2016</v>
          </cell>
          <cell r="C4376" t="str">
            <v>UN</v>
          </cell>
          <cell r="D4376" t="str">
            <v>12,64</v>
          </cell>
        </row>
        <row r="4377">
          <cell r="A4377">
            <v>6171</v>
          </cell>
          <cell r="B4377" t="str">
            <v>TAMPA DE CONCRETO ARMADO 60X60X5CM PARA CAIXA</v>
          </cell>
          <cell r="C4377" t="str">
            <v>UN</v>
          </cell>
          <cell r="D4377" t="str">
            <v>23,58</v>
          </cell>
        </row>
        <row r="4378">
          <cell r="A4378">
            <v>88503</v>
          </cell>
          <cell r="B4378" t="str">
            <v>CAIXA D´ÁGUA EM POLIETILENO, 1000 LITROS, COM ACESSÓRIOS</v>
          </cell>
          <cell r="C4378" t="str">
            <v>UN</v>
          </cell>
          <cell r="D4378" t="str">
            <v>639,56</v>
          </cell>
        </row>
        <row r="4379">
          <cell r="A4379">
            <v>88504</v>
          </cell>
          <cell r="B4379" t="str">
            <v>CAIXA D´AGUA EM POLIETILENO, 500 LITROS, COM ACESSÓRIOS</v>
          </cell>
          <cell r="C4379" t="str">
            <v>UN</v>
          </cell>
          <cell r="D4379" t="str">
            <v>511,82</v>
          </cell>
        </row>
        <row r="4380">
          <cell r="A4380">
            <v>97900</v>
          </cell>
          <cell r="B4380" t="str">
            <v>CAIXA ENTERRADA HIDRÁULICA RETANGULAR EM ALVENARIA COM TIJOLOS CERÂMICOS MACIÇOS, DIMENSÕES INTERNAS: 0,3X0,3X0,3 M PARA REDE DE ESGOTO. AF_05/2018</v>
          </cell>
          <cell r="C4380" t="str">
            <v>UN</v>
          </cell>
          <cell r="D4380" t="str">
            <v>143,84</v>
          </cell>
        </row>
        <row r="4381">
          <cell r="A4381">
            <v>97901</v>
          </cell>
          <cell r="B4381" t="str">
            <v>CAIXA ENTERRADA HIDRÁULICA RETANGULAR EM ALVENARIA COM TIJOLOS CERÂMICOS MACIÇOS, DIMENSÕES INTERNAS: 0,4X0,4X0,4 M PARA REDE DE ESGOTO. AF_05/2018</v>
          </cell>
          <cell r="C4381" t="str">
            <v>UN</v>
          </cell>
          <cell r="D4381" t="str">
            <v>228,57</v>
          </cell>
        </row>
        <row r="4382">
          <cell r="A4382">
            <v>97902</v>
          </cell>
          <cell r="B4382" t="str">
            <v>CAIXA ENTERRADA HIDRÁULICA RETANGULAR EM ALVENARIA COM TIJOLOS CERÂMICOS MACIÇOS, DIMENSÕES INTERNAS: 0,6X0,6X0,6 M PARA REDE DE ESGOTO. AF_05/2018</v>
          </cell>
          <cell r="C4382" t="str">
            <v>UN</v>
          </cell>
          <cell r="D4382" t="str">
            <v>453,54</v>
          </cell>
        </row>
        <row r="4383">
          <cell r="A4383">
            <v>97903</v>
          </cell>
          <cell r="B4383" t="str">
            <v>CAIXA ENTERRADA HIDRÁULICA RETANGULAR EM ALVENARIA COM TIJOLOS CERÂMICOS MACIÇOS, DIMENSÕES INTERNAS: 0,8X0,8X0,6 M PARA REDE DE ESGOTO. AF_05/2018</v>
          </cell>
          <cell r="C4383" t="str">
            <v>UN</v>
          </cell>
          <cell r="D4383" t="str">
            <v>627,00</v>
          </cell>
        </row>
        <row r="4384">
          <cell r="A4384">
            <v>97904</v>
          </cell>
          <cell r="B4384" t="str">
            <v>CAIXA ENTERRADA HIDRÁULICA RETANGULAR EM ALVENARIA COM TIJOLOS CERÂMICOS MACIÇOS, DIMENSÕES INTERNAS: 1X1X0,6 M PARA REDE DE ESGOTO. AF_05/2018</v>
          </cell>
          <cell r="C4384" t="str">
            <v>UN</v>
          </cell>
          <cell r="D4384" t="str">
            <v>749,03</v>
          </cell>
        </row>
        <row r="4385">
          <cell r="A4385">
            <v>97905</v>
          </cell>
          <cell r="B4385" t="str">
            <v>CAIXA ENTERRADA HIDRÁULICA RETANGULAR, EM ALVENARIA COM BLOCOS DE CONCRETO, DIMENSÕES INTERNAS: 0,4X0,4X0,4 M PARA REDE DE ESGOTO. AF_05/2018</v>
          </cell>
          <cell r="C4385" t="str">
            <v>UN</v>
          </cell>
          <cell r="D4385" t="str">
            <v>181,79</v>
          </cell>
        </row>
        <row r="4386">
          <cell r="A4386">
            <v>97906</v>
          </cell>
          <cell r="B4386" t="str">
            <v>CAIXA ENTERRADA HIDRÁULICA RETANGULAR, EM ALVENARIA COM BLOCOS DE CONCRETO, DIMENSÕES INTERNAS: 0,6X0,6X0,6 M PARA REDE DE ESGOTO. AF_05/2018</v>
          </cell>
          <cell r="C4386" t="str">
            <v>UN</v>
          </cell>
          <cell r="D4386" t="str">
            <v>339,98</v>
          </cell>
        </row>
        <row r="4387">
          <cell r="A4387">
            <v>97907</v>
          </cell>
          <cell r="B4387" t="str">
            <v>CAIXA ENTERRADA HIDRÁULICA RETANGULAR, EM ALVENARIA COM BLOCOS DE CONCRETO, DIMENSÕES INTERNAS: 0,8X0,8X0,6 M PARA REDE DE ESGOTO. AF_05/2018</v>
          </cell>
          <cell r="C4387" t="str">
            <v>UN</v>
          </cell>
          <cell r="D4387" t="str">
            <v>482,10</v>
          </cell>
        </row>
        <row r="4388">
          <cell r="A4388">
            <v>97908</v>
          </cell>
          <cell r="B4388" t="str">
            <v>CAIXA ENTERRADA HIDRÁULICA RETANGULAR, EM ALVENARIA COM BLOCOS DE CONCRETO, DIMENSÕES INTERNAS: 1X1X0,6 M PARA REDE DE ESGOTO. AF_05/2018</v>
          </cell>
          <cell r="C4388" t="str">
            <v>UN</v>
          </cell>
          <cell r="D4388" t="str">
            <v>577,58</v>
          </cell>
        </row>
        <row r="4389">
          <cell r="A4389">
            <v>98102</v>
          </cell>
          <cell r="B4389" t="str">
            <v>CAIXA DE GORDURA SIMPLES, CIRCULAR, EM CONCRETO PRÉ-MOLDADO, DIÂMETRO INTERNO = 0,4 M, ALTURA INTERNA = 0,4 M. AF_05/2018</v>
          </cell>
          <cell r="C4389" t="str">
            <v>UN</v>
          </cell>
          <cell r="D4389" t="str">
            <v>75,28</v>
          </cell>
        </row>
        <row r="4390">
          <cell r="A4390">
            <v>98104</v>
          </cell>
          <cell r="B4390" t="str">
            <v>CAIXA DE GORDURA SIMPLES (CAPACIDADE: 36L), RETANGULAR, EM ALVENARIA COM TIJOLOS CERÂMICOS MACIÇOS, DIMENSÕES INTERNAS = 0,2X0,4 M, ALTURA INTERNA = 0,8 M. AF_05/2018</v>
          </cell>
          <cell r="C4390" t="str">
            <v>UN</v>
          </cell>
          <cell r="D4390" t="str">
            <v>304,66</v>
          </cell>
        </row>
        <row r="4391">
          <cell r="A4391">
            <v>98105</v>
          </cell>
          <cell r="B4391" t="str">
            <v>CAIXA DE GORDURA DUPLA (CAPACIDADE: 126 L), RETANGULAR, EM ALVENARIA COM TIJOLOS CERÂMICOS MACIÇOS, DIMENSÕES INTERNAS = 0,4X0,7 M, ALTURA INTERNA = 0,8 M. AF_05/2018</v>
          </cell>
          <cell r="C4391" t="str">
            <v>UN</v>
          </cell>
          <cell r="D4391" t="str">
            <v>527,17</v>
          </cell>
        </row>
        <row r="4392">
          <cell r="A4392">
            <v>98106</v>
          </cell>
          <cell r="B4392" t="str">
            <v>CAIXA DE GORDURA ESPECIAL (CAPACIDADE: 312 L - PARA ATÉ 146 PESSOAS SERVIDAS NO PICO), RETANGULAR, EM ALVENARIA COM TIJOLOS CERÂMICOS MACIÇOS, DIMENSÕES INTERNAS = 0,4X1,2 M, ALTURA INTERNA = 1 M. AF_05/2018</v>
          </cell>
          <cell r="C4392" t="str">
            <v>UN</v>
          </cell>
          <cell r="D4392" t="str">
            <v>872,22</v>
          </cell>
        </row>
        <row r="4393">
          <cell r="A4393">
            <v>98107</v>
          </cell>
          <cell r="B4393" t="str">
            <v>CAIXA DE GORDURA SIMPLES (CAPACIDADE: 36 L), RETANGULAR, EM ALVENARIA COM BLOCOS DE CONCRETO, DIMENSÕES INTERNAS = 0,2X0,4 M, ALTURA INTERNA = 0,8 M. AF_05/2018</v>
          </cell>
          <cell r="C4393" t="str">
            <v>UN</v>
          </cell>
          <cell r="D4393" t="str">
            <v>216,28</v>
          </cell>
        </row>
        <row r="4394">
          <cell r="A4394">
            <v>98108</v>
          </cell>
          <cell r="B4394" t="str">
            <v>CAIXA DE GORDURA DUPLA (CAPACIDADE: 126 L), RETANGULAR, EM ALVENARIA COM BLOCOS DE CONCRETO, DIMENSÕES INTERNAS = 0,4X0,7 M, ALTURA INTERNA = 0,8 M. AF_05/2018</v>
          </cell>
          <cell r="C4394" t="str">
            <v>UN</v>
          </cell>
          <cell r="D4394" t="str">
            <v>384,72</v>
          </cell>
        </row>
        <row r="4395">
          <cell r="A4395">
            <v>99250</v>
          </cell>
          <cell r="B4395" t="str">
            <v>CAIXA ENTERRADA HIDRÁULICA RETANGULAR EM ALVENARIA COM TIJOLOS CERÂMICOS MACIÇOS, DIMENSÕES INTERNAS: 0,3X0,3X0,3 M PARA REDE DE DRENAGEM. AF_05/2018</v>
          </cell>
          <cell r="C4395" t="str">
            <v>UN</v>
          </cell>
          <cell r="D4395" t="str">
            <v>139,76</v>
          </cell>
        </row>
        <row r="4396">
          <cell r="A4396">
            <v>99251</v>
          </cell>
          <cell r="B4396" t="str">
            <v>CAIXA ENTERRADA HIDRÁULICA RETANGULAR EM ALVENARIA COM TIJOLOS CERÂMICOS MACIÇOS, DIMENSÕES INTERNAS: 0,4X0,4X0,4 M PARA REDE DE DRENAGEM. AF_05/2018</v>
          </cell>
          <cell r="C4396" t="str">
            <v>UN</v>
          </cell>
          <cell r="D4396" t="str">
            <v>221,58</v>
          </cell>
        </row>
        <row r="4397">
          <cell r="A4397">
            <v>99253</v>
          </cell>
          <cell r="B4397" t="str">
            <v>CAIXA ENTERRADA HIDRÁULICA RETANGULAR EM ALVENARIA COM TIJOLOS CERÂMICOS MACIÇOS, DIMENSÕES INTERNAS: 0,6X0,6X0,6 M PARA REDE DE DRENAGEM. AF_05/2018</v>
          </cell>
          <cell r="C4397" t="str">
            <v>UN</v>
          </cell>
          <cell r="D4397" t="str">
            <v>437,84</v>
          </cell>
        </row>
        <row r="4398">
          <cell r="A4398">
            <v>99255</v>
          </cell>
          <cell r="B4398" t="str">
            <v>CAIXA ENTERRADA HIDRÁULICA RETANGULAR EM ALVENARIA COM TIJOLOS CERÂMICOS MACIÇOS, DIMENSÕES INTERNAS: 0,8X0,8X0,6 M PARA REDE DE DRENAGEM. AF_05/2018</v>
          </cell>
          <cell r="C4398" t="str">
            <v>UN</v>
          </cell>
          <cell r="D4398" t="str">
            <v>605,47</v>
          </cell>
        </row>
        <row r="4399">
          <cell r="A4399">
            <v>99257</v>
          </cell>
          <cell r="B4399" t="str">
            <v>CAIXA ENTERRADA HIDRÁULICA RETANGULAR EM ALVENARIA COM TIJOLOS CERÂMICOS MACIÇOS, DIMENSÕES INTERNAS: 1X1X0,6 M PARA REDE DE DRENAGEM. AF_05/2018</v>
          </cell>
          <cell r="C4399" t="str">
            <v>UN</v>
          </cell>
          <cell r="D4399" t="str">
            <v>721,19</v>
          </cell>
        </row>
        <row r="4400">
          <cell r="A4400">
            <v>99258</v>
          </cell>
          <cell r="B4400" t="str">
            <v>CAIXA ENTERRADA HIDRÁULICA RETANGULAR, EM ALVENARIA COM BLOCOS DE CONCRETO, DIMENSÕES INTERNAS: 0,4X0,4X0,4 M PARA REDE DE DRENAGEM. AF_05/2018</v>
          </cell>
          <cell r="C4400" t="str">
            <v>UN</v>
          </cell>
          <cell r="D4400" t="str">
            <v>176,02</v>
          </cell>
        </row>
        <row r="4401">
          <cell r="A4401">
            <v>99260</v>
          </cell>
          <cell r="B4401" t="str">
            <v>CAIXA ENTERRADA HIDRÁULICA RETANGULAR, EM ALVENARIA COM BLOCOS DE CONCRETO, DIMENSÕES INTERNAS: 0,6X0,6X0,6 M PARA REDE DE DRENAGEM. AF_05/2018</v>
          </cell>
          <cell r="C4401" t="str">
            <v>UN</v>
          </cell>
          <cell r="D4401" t="str">
            <v>330,09</v>
          </cell>
        </row>
        <row r="4402">
          <cell r="A4402">
            <v>99262</v>
          </cell>
          <cell r="B4402" t="str">
            <v>CAIXA ENTERRADA HIDRÁULICA RETANGULAR, EM ALVENARIA COM BLOCOS DE CONCRETO, DIMENSÕES INTERNAS: 0,8X0,8X0,6 M PARA REDE DE DRENAGEM. AF_05/2018</v>
          </cell>
          <cell r="C4402" t="str">
            <v>UN</v>
          </cell>
          <cell r="D4402" t="str">
            <v>467,99</v>
          </cell>
        </row>
        <row r="4403">
          <cell r="A4403">
            <v>99264</v>
          </cell>
          <cell r="B4403" t="str">
            <v>CAIXA ENTERRADA HIDRÁULICA RETANGULAR, EM ALVENARIA COM BLOCOS DE CONCRETO, DIMENSÕES INTERNAS: 1X1X0,6 M PARA REDE DE DRENAGEM. AF_05/2018</v>
          </cell>
          <cell r="C4403" t="str">
            <v>UN</v>
          </cell>
          <cell r="D4403" t="str">
            <v>558,51</v>
          </cell>
        </row>
        <row r="4404">
          <cell r="A4404">
            <v>89482</v>
          </cell>
          <cell r="B4404" t="str">
            <v>CAIXA SIFONADA, PVC, DN 100 X 100 X 50 MM, FORNECIDA E INSTALADA EM RAMAIS DE ENCAMINHAMENTO DE ÁGUA PLUVIAL. AF_12/2014</v>
          </cell>
          <cell r="C4404" t="str">
            <v>UN</v>
          </cell>
          <cell r="D4404" t="str">
            <v>18,67</v>
          </cell>
        </row>
        <row r="4405">
          <cell r="A4405">
            <v>89491</v>
          </cell>
          <cell r="B4405" t="str">
            <v>CAIXA SIFONADA, PVC, DN 150 X 185 X 75 MM, FORNECIDA E INSTALADA EM RAMAIS DE ENCAMINHAMENTO DE ÁGUA PLUVIAL. AF_12/2014</v>
          </cell>
          <cell r="C4405" t="str">
            <v>UN</v>
          </cell>
          <cell r="D4405" t="str">
            <v>46,04</v>
          </cell>
        </row>
        <row r="4406">
          <cell r="A4406">
            <v>89495</v>
          </cell>
          <cell r="B4406" t="str">
            <v>RALO SIFONADO, PVC, DN 100 X 40 MM, JUNTA SOLDÁVEL, FORNECIDO E INSTALADO EM RAMAIS DE ENCAMINHAMENTO DE ÁGUA PLUVIAL. AF_12/2014</v>
          </cell>
          <cell r="C4406" t="str">
            <v>UN</v>
          </cell>
          <cell r="D4406" t="str">
            <v>7,29</v>
          </cell>
        </row>
        <row r="4407">
          <cell r="A4407">
            <v>89707</v>
          </cell>
          <cell r="B4407" t="str">
            <v>CAIXA SIFONADA, PVC, DN 100 X 100 X 50 MM, JUNTA ELÁSTICA, FORNECIDA E INSTALADA EM RAMAL DE DESCARGA OU EM RAMAL DE ESGOTO SANITÁRIO. AF_12/2014</v>
          </cell>
          <cell r="C4407" t="str">
            <v>UN</v>
          </cell>
          <cell r="D4407" t="str">
            <v>22,51</v>
          </cell>
        </row>
        <row r="4408">
          <cell r="A4408">
            <v>89708</v>
          </cell>
          <cell r="B4408" t="str">
            <v>CAIXA SIFONADA, PVC, DN 150 X 185 X 75 MM, JUNTA ELÁSTICA, FORNECIDA E INSTALADA EM RAMAL DE DESCARGA OU EM RAMAL DE ESGOTO SANITÁRIO. AF_12/2014</v>
          </cell>
          <cell r="C4408" t="str">
            <v>UN</v>
          </cell>
          <cell r="D4408" t="str">
            <v>51,07</v>
          </cell>
        </row>
        <row r="4409">
          <cell r="A4409">
            <v>89709</v>
          </cell>
          <cell r="B4409" t="str">
            <v>RALO SIFONADO, PVC, DN 100 X 40 MM, JUNTA SOLDÁVEL, FORNECIDO E INSTALADO EM RAMAL DE DESCARGA OU EM RAMAL DE ESGOTO SANITÁRIO. AF_12/2014</v>
          </cell>
          <cell r="C4409" t="str">
            <v>UN</v>
          </cell>
          <cell r="D4409" t="str">
            <v>8,40</v>
          </cell>
        </row>
        <row r="4410">
          <cell r="A4410">
            <v>89710</v>
          </cell>
          <cell r="B4410" t="str">
            <v>RALO SECO, PVC, DN 100 X 40 MM, JUNTA SOLDÁVEL, FORNECIDO E INSTALADO EM RAMAL DE DESCARGA OU EM RAMAL DE ESGOTO SANITÁRIO. AF_12/2014</v>
          </cell>
          <cell r="C4410" t="str">
            <v>UN</v>
          </cell>
          <cell r="D4410" t="str">
            <v>8,23</v>
          </cell>
        </row>
        <row r="4411">
          <cell r="A4411">
            <v>86872</v>
          </cell>
          <cell r="B4411" t="str">
            <v>TANQUE DE LOUÇA BRANCA COM COLUNA, 30L OU EQUIVALENTE - FORNECIMENTO E INSTALAÇÃO. AF_01/2020</v>
          </cell>
          <cell r="C4411" t="str">
            <v>UN</v>
          </cell>
          <cell r="D4411" t="str">
            <v>555,10</v>
          </cell>
        </row>
        <row r="4412">
          <cell r="A4412">
            <v>86874</v>
          </cell>
          <cell r="B4412" t="str">
            <v>TANQUE DE LOUÇA BRANCA SUSPENSO, 18L OU EQUIVALENTE - FORNECIMENTO E INSTALAÇÃO. AF_01/2020</v>
          </cell>
          <cell r="C4412" t="str">
            <v>UN</v>
          </cell>
          <cell r="D4412" t="str">
            <v>341,02</v>
          </cell>
        </row>
        <row r="4413">
          <cell r="A4413">
            <v>86875</v>
          </cell>
          <cell r="B4413" t="str">
            <v>TANQUE DE MÁRMORE SINTÉTICO COM COLUNA, 22L OU EQUIVALENTE   FORNECIMENTO E INSTALAÇÃO. AF_01/2020</v>
          </cell>
          <cell r="C4413" t="str">
            <v>UN</v>
          </cell>
          <cell r="D4413" t="str">
            <v>302,02</v>
          </cell>
        </row>
        <row r="4414">
          <cell r="A4414">
            <v>86876</v>
          </cell>
          <cell r="B4414" t="str">
            <v>TANQUE DE MÁRMORE SINTÉTICO SUSPENSO, 22L OU EQUIVALENTE - FORNECIMENTO E INSTALAÇÃO. AF_01/2020</v>
          </cell>
          <cell r="C4414" t="str">
            <v>UN</v>
          </cell>
          <cell r="D4414" t="str">
            <v>175,21</v>
          </cell>
        </row>
        <row r="4415">
          <cell r="A4415">
            <v>86877</v>
          </cell>
          <cell r="B4415" t="str">
            <v>VÁLVULA EM METAL CROMADO 1.1/2 X 1.1/2 PARA TANQUE OU LAVATÓRIO, COM OU SEM LADRÃO - FORNECIMENTO E INSTALAÇÃO. AF_01/2020</v>
          </cell>
          <cell r="C4415" t="str">
            <v>UN</v>
          </cell>
          <cell r="D4415" t="str">
            <v>21,55</v>
          </cell>
        </row>
        <row r="4416">
          <cell r="A4416">
            <v>86878</v>
          </cell>
          <cell r="B4416" t="str">
            <v>VÁLVULA EM METAL CROMADO TIPO AMERICANA 3.1/2 X 1.1/2 PARA PIA - FORNECIMENTO E INSTALAÇÃO. AF_01/2020</v>
          </cell>
          <cell r="C4416" t="str">
            <v>UN</v>
          </cell>
          <cell r="D4416" t="str">
            <v>42,39</v>
          </cell>
        </row>
        <row r="4417">
          <cell r="A4417">
            <v>86879</v>
          </cell>
          <cell r="B4417" t="str">
            <v>VÁLVULA EM PLÁSTICO 1 PARA PIA, TANQUE OU LAVATÓRIO, COM OU SEM LADRÃO - FORNECIMENTO E INSTALAÇÃO. AF_01/2020</v>
          </cell>
          <cell r="C4417" t="str">
            <v>UN</v>
          </cell>
          <cell r="D4417" t="str">
            <v>5,54</v>
          </cell>
        </row>
        <row r="4418">
          <cell r="A4418">
            <v>86880</v>
          </cell>
          <cell r="B4418" t="str">
            <v>VÁLVULA EM PLÁSTICO CROMADO TIPO AMERICANA 3.1/2 X 1.1/2 SEM ADAPTADOR PARA PIA - FORNECIMENTO E INSTALAÇÃO. AF_01/2020</v>
          </cell>
          <cell r="C4418" t="str">
            <v>UN</v>
          </cell>
          <cell r="D4418" t="str">
            <v>16,35</v>
          </cell>
        </row>
        <row r="4419">
          <cell r="A4419">
            <v>86881</v>
          </cell>
          <cell r="B4419" t="str">
            <v>SIFÃO DO TIPO GARRAFA EM METAL CROMADO 1 X 1.1/2 - FORNECIMENTO E INSTALAÇÃO. AF_01/2020</v>
          </cell>
          <cell r="C4419" t="str">
            <v>UN</v>
          </cell>
          <cell r="D4419" t="str">
            <v>118,63</v>
          </cell>
        </row>
        <row r="4420">
          <cell r="A4420">
            <v>86882</v>
          </cell>
          <cell r="B4420" t="str">
            <v>SIFÃO DO TIPO GARRAFA/COPO EM PVC 1.1/4  X 1.1/2 - FORNECIMENTO E INSTALAÇÃO. AF_01/2020</v>
          </cell>
          <cell r="C4420" t="str">
            <v>UN</v>
          </cell>
          <cell r="D4420" t="str">
            <v>16,74</v>
          </cell>
        </row>
        <row r="4421">
          <cell r="A4421">
            <v>86883</v>
          </cell>
          <cell r="B4421" t="str">
            <v>SIFÃO DO TIPO FLEXÍVEL EM PVC 1  X 1.1/2  - FORNECIMENTO E INSTALAÇÃO. AF_01/2020</v>
          </cell>
          <cell r="C4421" t="str">
            <v>UN</v>
          </cell>
          <cell r="D4421" t="str">
            <v>9,55</v>
          </cell>
        </row>
        <row r="4422">
          <cell r="A4422">
            <v>86884</v>
          </cell>
          <cell r="B4422" t="str">
            <v>ENGATE FLEXÍVEL EM PLÁSTICO BRANCO, 1/2 X 30CM - FORNECIMENTO E INSTALAÇÃO. AF_01/2020</v>
          </cell>
          <cell r="C4422" t="str">
            <v>UN</v>
          </cell>
          <cell r="D4422" t="str">
            <v>6,84</v>
          </cell>
        </row>
        <row r="4423">
          <cell r="A4423">
            <v>86885</v>
          </cell>
          <cell r="B4423" t="str">
            <v>ENGATE FLEXÍVEL EM PLÁSTICO BRANCO, 1/2 X 40CM - FORNECIMENTO E INSTALAÇÃO. AF_01/2020</v>
          </cell>
          <cell r="C4423" t="str">
            <v>UN</v>
          </cell>
          <cell r="D4423" t="str">
            <v>9,03</v>
          </cell>
        </row>
        <row r="4424">
          <cell r="A4424">
            <v>86886</v>
          </cell>
          <cell r="B4424" t="str">
            <v>ENGATE FLEXÍVEL EM INOX, 1/2  X 30CM - FORNECIMENTO E INSTALAÇÃO. AF_01/2020</v>
          </cell>
          <cell r="C4424" t="str">
            <v>UN</v>
          </cell>
          <cell r="D4424" t="str">
            <v>29,22</v>
          </cell>
        </row>
        <row r="4425">
          <cell r="A4425">
            <v>86887</v>
          </cell>
          <cell r="B4425" t="str">
            <v>ENGATE FLEXÍVEL EM INOX, 1/2  X 40CM - FORNECIMENTO E INSTALAÇÃO. AF_01/2020</v>
          </cell>
          <cell r="C4425" t="str">
            <v>UN</v>
          </cell>
          <cell r="D4425" t="str">
            <v>31,66</v>
          </cell>
        </row>
        <row r="4426">
          <cell r="A4426">
            <v>86888</v>
          </cell>
          <cell r="B4426" t="str">
            <v>VASO SANITÁRIO SIFONADO COM CAIXA ACOPLADA LOUÇA BRANCA - FORNECIMENTO E INSTALAÇÃO. AF_01/2020</v>
          </cell>
          <cell r="C4426" t="str">
            <v>UN</v>
          </cell>
          <cell r="D4426" t="str">
            <v>327,51</v>
          </cell>
        </row>
        <row r="4427">
          <cell r="A4427">
            <v>86889</v>
          </cell>
          <cell r="B4427" t="str">
            <v>BANCADA DE GRANITO CINZA POLIDO, DE 1,50 X 0,60 M, PARA PIA DE COZINHA - FORNECIMENTO E INSTALAÇÃO. AF_01/2020</v>
          </cell>
          <cell r="C4427" t="str">
            <v>UN</v>
          </cell>
          <cell r="D4427" t="str">
            <v>330,58</v>
          </cell>
        </row>
        <row r="4428">
          <cell r="A4428">
            <v>86893</v>
          </cell>
          <cell r="B4428" t="str">
            <v>BANCADA DE MÁRMORE BRANCO POLIDO, DE 1,50 X 0,60 M, PARA PIA DE COZINHA - FORNECIMENTO E INSTALAÇÃO. AF_01/2020</v>
          </cell>
          <cell r="C4428" t="str">
            <v>UN</v>
          </cell>
          <cell r="D4428" t="str">
            <v>420,31</v>
          </cell>
        </row>
        <row r="4429">
          <cell r="A4429">
            <v>86894</v>
          </cell>
          <cell r="B4429" t="str">
            <v>BANCADA DE MÁRMORE SINTÉTICO, DE 120 X 60CM, COM CUBA INTEGRADA - FORNECIMENTO E INSTALAÇÃO. AF_01/2020</v>
          </cell>
          <cell r="C4429" t="str">
            <v>UN</v>
          </cell>
          <cell r="D4429" t="str">
            <v>168,73</v>
          </cell>
        </row>
        <row r="4430">
          <cell r="A4430">
            <v>86895</v>
          </cell>
          <cell r="B4430" t="str">
            <v>BANCADA DE GRANITO CINZA POLIDO, DE 0,50 X 0,60 M, PARA LAVATÓRIO - FORNECIMENTO E INSTALAÇÃO. AF_01/2020</v>
          </cell>
          <cell r="C4430" t="str">
            <v>UN</v>
          </cell>
          <cell r="D4430" t="str">
            <v>178,02</v>
          </cell>
        </row>
        <row r="4431">
          <cell r="A4431">
            <v>86899</v>
          </cell>
          <cell r="B4431" t="str">
            <v>BANCADA DE MÁRMORE BRANCO POLIDO, DE 0,50 X 0,60 M, PARA LAVATÓRIO - FORNECIMENTO E INSTALAÇÃO. AF_01/2020</v>
          </cell>
          <cell r="C4431" t="str">
            <v>UN</v>
          </cell>
          <cell r="D4431" t="str">
            <v>211,68</v>
          </cell>
        </row>
        <row r="4432">
          <cell r="A4432">
            <v>86900</v>
          </cell>
          <cell r="B4432" t="str">
            <v>CUBA DE EMBUTIR RETANGULAR DE AÇO INOXIDÁVEL, 46 X 30 X 12 CM - FORNECIMENTO E INSTALAÇÃO. AF_01/2020</v>
          </cell>
          <cell r="C4432" t="str">
            <v>UN</v>
          </cell>
          <cell r="D4432" t="str">
            <v>139,98</v>
          </cell>
        </row>
        <row r="4433">
          <cell r="A4433">
            <v>86901</v>
          </cell>
          <cell r="B4433" t="str">
            <v>CUBA DE EMBUTIR OVAL EM LOUÇA BRANCA, 35 X 50CM OU EQUIVALENTE - FORNECIMENTO E INSTALAÇÃO. AF_01/2020</v>
          </cell>
          <cell r="C4433" t="str">
            <v>UN</v>
          </cell>
          <cell r="D4433" t="str">
            <v>100,08</v>
          </cell>
        </row>
        <row r="4434">
          <cell r="A4434">
            <v>86902</v>
          </cell>
          <cell r="B4434" t="str">
            <v>LAVATÓRIO LOUÇA BRANCA COM COLUNA, *44 X 35,5* CM, PADRÃO POPULAR - FORNECIMENTO E INSTALAÇÃO. AF_01/2020</v>
          </cell>
          <cell r="C4434" t="str">
            <v>UN</v>
          </cell>
          <cell r="D4434" t="str">
            <v>202,27</v>
          </cell>
        </row>
        <row r="4435">
          <cell r="A4435">
            <v>86903</v>
          </cell>
          <cell r="B4435" t="str">
            <v>LAVATÓRIO LOUÇA BRANCA COM COLUNA, 45 X 55CM OU EQUIVALENTE, PADRÃO MÉDIO - FORNECIMENTO E INSTALAÇÃO. AF_01/2020</v>
          </cell>
          <cell r="C4435" t="str">
            <v>UN</v>
          </cell>
          <cell r="D4435" t="str">
            <v>261,62</v>
          </cell>
        </row>
        <row r="4436">
          <cell r="A4436">
            <v>86904</v>
          </cell>
          <cell r="B4436" t="str">
            <v>LAVATÓRIO LOUÇA BRANCA SUSPENSO, 29,5 X 39CM OU EQUIVALENTE, PADRÃO POPULAR - FORNECIMENTO E INSTALAÇÃO. AF_01/2020</v>
          </cell>
          <cell r="C4436" t="str">
            <v>UN</v>
          </cell>
          <cell r="D4436" t="str">
            <v>101,04</v>
          </cell>
        </row>
        <row r="4437">
          <cell r="A4437">
            <v>86905</v>
          </cell>
          <cell r="B4437" t="str">
            <v>APARELHO MISTURADOR DE MESA PARA LAVATÓRIO, PADRÃO MÉDIO - FORNECIMENTO E INSTALAÇÃO. AF_01/2020</v>
          </cell>
          <cell r="C4437" t="str">
            <v>UN</v>
          </cell>
          <cell r="D4437" t="str">
            <v>176,04</v>
          </cell>
        </row>
        <row r="4438">
          <cell r="A4438">
            <v>86906</v>
          </cell>
          <cell r="B4438" t="str">
            <v>TORNEIRA CROMADA DE MESA, 1/2 OU 3/4, PARA LAVATÓRIO, PADRÃO POPULAR - FORNECIMENTO E INSTALAÇÃO. AF_01/2020</v>
          </cell>
          <cell r="C4438" t="str">
            <v>UN</v>
          </cell>
          <cell r="D4438" t="str">
            <v>41,06</v>
          </cell>
        </row>
        <row r="4439">
          <cell r="A4439">
            <v>86908</v>
          </cell>
          <cell r="B4439" t="str">
            <v>APARELHO MISTURADOR DE MESA PARA PIA DE COZINHA, PADRÃO MÉDIO - FORNECIMENTO E INSTALAÇÃO. AF_01/2020</v>
          </cell>
          <cell r="C4439" t="str">
            <v>UN</v>
          </cell>
          <cell r="D4439" t="str">
            <v>210,63</v>
          </cell>
        </row>
        <row r="4440">
          <cell r="A4440">
            <v>86909</v>
          </cell>
          <cell r="B4440" t="str">
            <v>TORNEIRA CROMADA TUBO MÓVEL, DE MESA, 1/2 OU 3/4, PARA PIA DE COZINHA, PADRÃO ALTO - FORNECIMENTO E INSTALAÇÃO. AF_01/2020</v>
          </cell>
          <cell r="C4440" t="str">
            <v>UN</v>
          </cell>
          <cell r="D4440" t="str">
            <v>82,16</v>
          </cell>
        </row>
        <row r="4441">
          <cell r="A4441">
            <v>86910</v>
          </cell>
          <cell r="B4441" t="str">
            <v>TORNEIRA CROMADA TUBO MÓVEL, DE PAREDE, 1/2 OU 3/4, PARA PIA DE COZINHA, PADRÃO MÉDIO - FORNECIMENTO E INSTALAÇÃO. AF_01/2020</v>
          </cell>
          <cell r="C4441" t="str">
            <v>UN</v>
          </cell>
          <cell r="D4441" t="str">
            <v>77,49</v>
          </cell>
        </row>
        <row r="4442">
          <cell r="A4442">
            <v>86911</v>
          </cell>
          <cell r="B4442" t="str">
            <v>TORNEIRA CROMADA LONGA, DE PAREDE, 1/2 OU 3/4, PARA PIA DE COZINHA, PADRÃO POPULAR - FORNECIMENTO E INSTALAÇÃO. AF_01/2020</v>
          </cell>
          <cell r="C4442" t="str">
            <v>UN</v>
          </cell>
          <cell r="D4442" t="str">
            <v>34,82</v>
          </cell>
        </row>
        <row r="4443">
          <cell r="A4443">
            <v>86913</v>
          </cell>
          <cell r="B4443" t="str">
            <v>TORNEIRA CROMADA 1/2 OU 3/4 PARA TANQUE, PADRÃO POPULAR - FORNECIMENTO E INSTALAÇÃO. AF_01/2020</v>
          </cell>
          <cell r="C4443" t="str">
            <v>UN</v>
          </cell>
          <cell r="D4443" t="str">
            <v>15,72</v>
          </cell>
        </row>
        <row r="4444">
          <cell r="A4444">
            <v>86914</v>
          </cell>
          <cell r="B4444" t="str">
            <v>TORNEIRA CROMADA 1/2 OU 3/4 PARA TANQUE, PADRÃO MÉDIO - FORNECIMENTO E INSTALAÇÃO. AF_01/2020</v>
          </cell>
          <cell r="C4444" t="str">
            <v>UN</v>
          </cell>
          <cell r="D4444" t="str">
            <v>31,84</v>
          </cell>
        </row>
        <row r="4445">
          <cell r="A4445">
            <v>86915</v>
          </cell>
          <cell r="B4445" t="str">
            <v>TORNEIRA CROMADA DE MESA, 1/2 OU 3/4, PARA LAVATÓRIO, PADRÃO MÉDIO - FORNECIMENTO E INSTALAÇÃO. AF_01/2020</v>
          </cell>
          <cell r="C4445" t="str">
            <v>UN</v>
          </cell>
          <cell r="D4445" t="str">
            <v>69,08</v>
          </cell>
        </row>
        <row r="4446">
          <cell r="A4446">
            <v>86916</v>
          </cell>
          <cell r="B4446" t="str">
            <v>TORNEIRA PLÁSTICA 3/4 PARA TANQUE - FORNECIMENTO E INSTALAÇÃO. AF_01/2020</v>
          </cell>
          <cell r="C4446" t="str">
            <v>UN</v>
          </cell>
          <cell r="D4446" t="str">
            <v>28,35</v>
          </cell>
        </row>
        <row r="4447">
          <cell r="A4447">
            <v>86919</v>
          </cell>
          <cell r="B4447" t="str">
            <v>TANQUE DE LOUÇA BRANCA COM COLUNA, 30L OU EQUIVALENTE, INCLUSO SIFÃO FLEXÍVEL EM PVC, VÁLVULA METÁLICA E TORNEIRA DE METAL CROMADO PADRÃO MÉDIO - FORNECIMENTO E INSTALAÇÃO. AF_01/2020</v>
          </cell>
          <cell r="C4447" t="str">
            <v>UN</v>
          </cell>
          <cell r="D4447" t="str">
            <v>618,04</v>
          </cell>
        </row>
        <row r="4448">
          <cell r="A4448">
            <v>86920</v>
          </cell>
          <cell r="B4448" t="str">
            <v>TANQUE DE LOUÇA BRANCA COM COLUNA, 30L OU EQUIVALENTE, INCLUSO SIFÃO FLEXÍVEL EM PVC, VÁLVULA PLÁSTICA E TORNEIRA DE METAL CROMADO PADRÃO POPULAR - FORNECIMENTO E INSTALAÇÃO. AF_01/2020</v>
          </cell>
          <cell r="C4448" t="str">
            <v>UN</v>
          </cell>
          <cell r="D4448" t="str">
            <v>585,91</v>
          </cell>
        </row>
        <row r="4449">
          <cell r="A4449">
            <v>86921</v>
          </cell>
          <cell r="B4449" t="str">
            <v>TANQUE DE LOUÇA BRANCA COM COLUNA, 30L OU EQUIVALENTE, INCLUSO SIFÃO FLEXÍVEL EM PVC, VÁLVULA PLÁSTICA E TORNEIRA DE PLÁSTICO - FORNECIMENTO E INSTALAÇÃO. AF_01/2020</v>
          </cell>
          <cell r="C4449" t="str">
            <v>UN</v>
          </cell>
          <cell r="D4449" t="str">
            <v>598,54</v>
          </cell>
        </row>
        <row r="4450">
          <cell r="A4450">
            <v>86922</v>
          </cell>
          <cell r="B4450" t="str">
            <v>TANQUE DE LOUÇA BRANCA SUSPENSO, 18L OU EQUIVALENTE, INCLUSO SIFÃO TIPO GARRAFA EM METAL CROMADO, VÁLVULA METÁLICA E TORNEIRA DE METAL CROMADO PADRÃO MÉDIO - FORNECIMENTO E INSTALAÇÃO. AF_01/2020</v>
          </cell>
          <cell r="C4450" t="str">
            <v>UN</v>
          </cell>
          <cell r="D4450" t="str">
            <v>513,04</v>
          </cell>
        </row>
        <row r="4451">
          <cell r="A4451">
            <v>86923</v>
          </cell>
          <cell r="B4451" t="str">
            <v>TANQUE DE LOUÇA BRANCA SUSPENSO, 18L OU EQUIVALENTE, INCLUSO SIFÃO TIPO GARRAFA EM PVC, VÁLVULA PLÁSTICA E TORNEIRA DE METAL CROMADO PADRÃO POPULAR - FORNECIMENTO E INSTALAÇÃO. AF_01/2020</v>
          </cell>
          <cell r="C4451" t="str">
            <v>UN</v>
          </cell>
          <cell r="D4451" t="str">
            <v>379,02</v>
          </cell>
        </row>
        <row r="4452">
          <cell r="A4452">
            <v>86924</v>
          </cell>
          <cell r="B4452" t="str">
            <v>TANQUE DE LOUÇA BRANCA SUSPENSO, 18L OU EQUIVALENTE, INCLUSO SIFÃO TIPO GARRAFA EM PVC, VÁLVULA PLÁSTICA E TORNEIRA DE PLÁSTICO - FORNECIMENTO E INSTALAÇÃO. AF_01/2020</v>
          </cell>
          <cell r="C4452" t="str">
            <v>UN</v>
          </cell>
          <cell r="D4452" t="str">
            <v>391,65</v>
          </cell>
        </row>
        <row r="4453">
          <cell r="A4453">
            <v>86925</v>
          </cell>
          <cell r="B4453" t="str">
            <v>TANQUE DE MÁRMORE SINTÉTICO COM COLUNA, 22L OU EQUIVALENTE, INCLUSO SIFÃO FLEXÍVEL EM PVC, VÁLVULA PLÁSTICA E TORNEIRA DE METAL CROMADO PADRÃO POPULAR - FORNECIMENTO E INSTALAÇÃO. AF_01/2020</v>
          </cell>
          <cell r="C4453" t="str">
            <v>UN</v>
          </cell>
          <cell r="D4453" t="str">
            <v>332,83</v>
          </cell>
        </row>
        <row r="4454">
          <cell r="A4454">
            <v>86926</v>
          </cell>
          <cell r="B4454" t="str">
            <v>TANQUE DE MÁRMORE SINTÉTICO COM COLUNA, 22L OU EQUIVALENTE, INCLUSO SIFÃO FLEXÍVEL EM PVC, VÁLVULA PLÁSTICA E TORNEIRA DE PLÁSTICO - FORNECIMENTO E INSTALAÇÃO. AF_01/2020</v>
          </cell>
          <cell r="C4454" t="str">
            <v>UN</v>
          </cell>
          <cell r="D4454" t="str">
            <v>345,46</v>
          </cell>
        </row>
        <row r="4455">
          <cell r="A4455">
            <v>86927</v>
          </cell>
          <cell r="B4455" t="str">
            <v>TANQUE DE MÁRMORE SINTÉTICO SUSPENSO, 22L OU EQUIVALENTE, INCLUSO SIFÃO TIPO GARRAFA EM PVC, VÁLVULA PLÁSTICA E TORNEIRA DE METAL CROMADO PADRÃO POPULAR - FORNEC. E INSTALAÇÃO. AF_01/2020</v>
          </cell>
          <cell r="C4455" t="str">
            <v>UN</v>
          </cell>
          <cell r="D4455" t="str">
            <v>213,21</v>
          </cell>
        </row>
        <row r="4456">
          <cell r="A4456">
            <v>86928</v>
          </cell>
          <cell r="B4456" t="str">
            <v>TANQUE DE MÁRMORE SINTÉTICO SUSPENSO, 22L OU EQUIVALENTE, INCLUSO SIFÃO TIPO GARRAFA EM PVC, VÁLVULA PLÁSTICA E TORNEIRA DE PLÁSTICO - FORNECIMENTO E INSTALAÇÃO. AF_01/2020</v>
          </cell>
          <cell r="C4456" t="str">
            <v>UN</v>
          </cell>
          <cell r="D4456" t="str">
            <v>225,84</v>
          </cell>
        </row>
        <row r="4457">
          <cell r="A4457">
            <v>86929</v>
          </cell>
          <cell r="B4457" t="str">
            <v>TANQUE DE MÁRMORE SINTÉTICO SUSPENSO, 22L OU EQUIVALENTE, INCLUSO SIFÃO FLEXÍVEL EM PVC, VÁLVULA PLÁSTICA E TORNEIRA DE METAL CROMADO PADRÃO POPULAR - FORNECIMENTO E INSTALAÇÃO. AF_01/2020</v>
          </cell>
          <cell r="C4457" t="str">
            <v>UN</v>
          </cell>
          <cell r="D4457" t="str">
            <v>206,02</v>
          </cell>
        </row>
        <row r="4458">
          <cell r="A4458">
            <v>86930</v>
          </cell>
          <cell r="B4458" t="str">
            <v>TANQUE DE MÁRMORE SINTÉTICO SUSPENSO, 22L OU EQUIVALENTE, INCLUSO SIFÃO FLEXÍVEL EM PVC, VÁLVULA PLÁSTICA E TORNEIRA DE PLÁSTICO - FORNECIMENTO E INSTALAÇÃO. AF_01/2020</v>
          </cell>
          <cell r="C4458" t="str">
            <v>UN</v>
          </cell>
          <cell r="D4458" t="str">
            <v>218,65</v>
          </cell>
        </row>
        <row r="4459">
          <cell r="A4459">
            <v>86931</v>
          </cell>
          <cell r="B4459" t="str">
            <v>VASO SANITÁRIO SIFONADO COM CAIXA ACOPLADA LOUÇA BRANCA, INCLUSO ENGATE FLEXÍVEL EM PLÁSTICO BRANCO, 1/2  X 40CM - FORNECIMENTO E INSTALAÇÃO. AF_01/2020</v>
          </cell>
          <cell r="C4459" t="str">
            <v>UN</v>
          </cell>
          <cell r="D4459" t="str">
            <v>336,54</v>
          </cell>
        </row>
        <row r="4460">
          <cell r="A4460">
            <v>86932</v>
          </cell>
          <cell r="B4460" t="str">
            <v>VASO SANITÁRIO SIFONADO COM CAIXA ACOPLADA LOUÇA BRANCA - PADRÃO MÉDIO, INCLUSO ENGATE FLEXÍVEL EM METAL CROMADO, 1/2  X 40CM - FORNECIMENTO E INSTALAÇÃO. AF_01/2020</v>
          </cell>
          <cell r="C4460" t="str">
            <v>UN</v>
          </cell>
          <cell r="D4460" t="str">
            <v>359,17</v>
          </cell>
        </row>
        <row r="4461">
          <cell r="A4461">
            <v>86933</v>
          </cell>
          <cell r="B4461" t="str">
            <v>BANCADA DE MÁRMORE SINTÉTICO 120 X 60CM, COM CUBA INTEGRADA, INCLUSO SIFÃO TIPO GARRAFA EM PVC, VÁLVULA EM PLÁSTICO CROMADO TIPO AMERICANA E TORNEIRA CROMADA LONGA, DE PAREDE, PADRÃO POPULAR - FORNECIMENTO E INSTALAÇÃO. AF_01/2020</v>
          </cell>
          <cell r="C4461" t="str">
            <v>UN</v>
          </cell>
          <cell r="D4461" t="str">
            <v>236,64</v>
          </cell>
        </row>
        <row r="4462">
          <cell r="A4462">
            <v>86934</v>
          </cell>
          <cell r="B4462" t="str">
            <v>BANCADA DE MÁRMORE SINTÉTICO 120 X 60CM, COM CUBA INTEGRADA, INCLUSO SIFÃO TIPO FLEXÍVEL EM PVC, VÁLVULA EM PLÁSTICO CROMADO TIPO AMERICANA E TORNEIRA CROMADA LONGA, DE PAREDE, PADRÃO POPULAR - FORNECIMENTO E INSTALAÇÃO. AF_01/2020</v>
          </cell>
          <cell r="C4462" t="str">
            <v>UN</v>
          </cell>
          <cell r="D4462" t="str">
            <v>229,45</v>
          </cell>
        </row>
        <row r="4463">
          <cell r="A4463">
            <v>86935</v>
          </cell>
          <cell r="B4463" t="str">
            <v>CUBA DE EMBUTIR DE AÇO INOXIDÁVEL MÉDIA, INCLUSO VÁLVULA TIPO AMERICANA EM METAL CROMADO E SIFÃO FLEXÍVEL EM PVC - FORNECIMENTO E INSTALAÇÃO. AF_01/2020</v>
          </cell>
          <cell r="C4463" t="str">
            <v>UN</v>
          </cell>
          <cell r="D4463" t="str">
            <v>191,92</v>
          </cell>
        </row>
        <row r="4464">
          <cell r="A4464">
            <v>86936</v>
          </cell>
          <cell r="B4464" t="str">
            <v>CUBA DE EMBUTIR DE AÇO INOXIDÁVEL MÉDIA, INCLUSO VÁLVULA TIPO AMERICANA E SIFÃO TIPO GARRAFA EM METAL CROMADO - FORNECIMENTO E INSTALAÇÃO. AF_01/2020</v>
          </cell>
          <cell r="C4464" t="str">
            <v>UN</v>
          </cell>
          <cell r="D4464" t="str">
            <v>301,00</v>
          </cell>
        </row>
        <row r="4465">
          <cell r="A4465">
            <v>86937</v>
          </cell>
          <cell r="B4465" t="str">
            <v>CUBA DE EMBUTIR OVAL EM LOUÇA BRANCA, 35 X 50CM OU EQUIVALENTE, INCLUSO VÁLVULA EM METAL CROMADO E SIFÃO FLEXÍVEL EM PVC - FORNECIMENTO E INSTALAÇÃO. AF_01/2020</v>
          </cell>
          <cell r="C4465" t="str">
            <v>UN</v>
          </cell>
          <cell r="D4465" t="str">
            <v>131,18</v>
          </cell>
        </row>
        <row r="4466">
          <cell r="A4466">
            <v>86938</v>
          </cell>
          <cell r="B4466" t="str">
            <v>CUBA DE EMBUTIR OVAL EM LOUÇA BRANCA, 35 X 50CM OU EQUIVALENTE, INCLUSO VÁLVULA E SIFÃO TIPO GARRAFA EM METAL CROMADO - FORNECIMENTO E INSTALAÇÃO. AF_01/2020</v>
          </cell>
          <cell r="C4466" t="str">
            <v>UN</v>
          </cell>
          <cell r="D4466" t="str">
            <v>240,26</v>
          </cell>
        </row>
        <row r="4467">
          <cell r="A4467">
            <v>86939</v>
          </cell>
          <cell r="B4467" t="str">
            <v>LAVATÓRIO LOUÇA BRANCA COM COLUNA, *44 X 35,5* CM, PADRÃO POPULAR, INCLUSO SIFÃO FLEXÍVEL EM PVC, VÁLVULA E ENGATE FLEXÍVEL 30CM EM PLÁSTICO E COM TORNEIRA CROMADA PADRÃO POPULAR - FORNECIMENTO E INSTALAÇÃO. AF_01/2020</v>
          </cell>
          <cell r="C4467" t="str">
            <v>UN</v>
          </cell>
          <cell r="D4467" t="str">
            <v>265,26</v>
          </cell>
        </row>
        <row r="4468">
          <cell r="A4468">
            <v>86940</v>
          </cell>
          <cell r="B4468" t="str">
            <v>LAVATÓRIO LOUÇA BRANCA COM COLUNA, 45 X 55CM OU EQUIVALENTE, PADRÃO MÉDIO, INCLUSO SIFÃO TIPO GARRAFA, VÁLVULA E ENGATE FLEXÍVEL DE 40CM EM METAL CROMADO, COM APARELHO MISTURADOR PADRÃO MÉDIO - FORNECIMENTO E INSTALAÇÃO. AF_01/2020</v>
          </cell>
          <cell r="C4468" t="str">
            <v>UN</v>
          </cell>
          <cell r="D4468" t="str">
            <v>641,16</v>
          </cell>
        </row>
        <row r="4469">
          <cell r="A4469">
            <v>86941</v>
          </cell>
          <cell r="B4469" t="str">
            <v>LAVATÓRIO LOUÇA BRANCA COM COLUNA, 45 X 55CM OU EQUIVALENTE, PADRÃO MÉDIO, INCLUSO SIFÃO TIPO GARRAFA, VÁLVULA E ENGATE FLEXÍVEL DE 40CM EM METAL CROMADO, COM TORNEIRA CROMADA DE MESA, PADRÃO MÉDIO - FORNECIMENTO E INSTALAÇÃO. AF_01/2020</v>
          </cell>
          <cell r="C4469" t="str">
            <v>UN</v>
          </cell>
          <cell r="D4469" t="str">
            <v>502,54</v>
          </cell>
        </row>
        <row r="4470">
          <cell r="A4470">
            <v>86942</v>
          </cell>
          <cell r="B4470" t="str">
            <v>LAVATÓRIO LOUÇA BRANCA SUSPENSO, 29,5 X 39CM OU EQUIVALENTE, PADRÃO POPULAR, INCLUSO SIFÃO TIPO GARRAFA EM PVC, VÁLVULA E ENGATE FLEXÍVEL 30CM EM PLÁSTICO E TORNEIRA CROMADA DE MESA, PADRÃO POPULAR - FORNECIMENTO E INSTALAÇÃO. AF_01/2020</v>
          </cell>
          <cell r="C4470" t="str">
            <v>UN</v>
          </cell>
          <cell r="D4470" t="str">
            <v>171,22</v>
          </cell>
        </row>
        <row r="4471">
          <cell r="A4471">
            <v>86943</v>
          </cell>
          <cell r="B4471" t="str">
            <v>LAVATÓRIO LOUÇA BRANCA SUSPENSO, 29,5 X 39CM OU EQUIVALENTE, PADRÃO POPULAR, INCLUSO SIFÃO FLEXÍVEL EM PVC, VÁLVULA E ENGATE FLEXÍVEL 30CM EM PLÁSTICO E TORNEIRA CROMADA DE MESA, PADRÃO POPULAR - FORNECIMENTO E INSTALAÇÃO. AF_01/2020</v>
          </cell>
          <cell r="C4471" t="str">
            <v>UN</v>
          </cell>
          <cell r="D4471" t="str">
            <v>164,03</v>
          </cell>
        </row>
        <row r="4472">
          <cell r="A4472">
            <v>86947</v>
          </cell>
          <cell r="B4472" t="str">
            <v>BANCADA MÁRMORE BRANCO, 50 X 60 CM, INCLUSO CUBA DE EMBUTIR OVAL EM LOUÇA BRANCA 35 X 50 CM, VÁLVULA, SIFÃO TIPO GARRAFA E ENGATE FLEXÍVEL 40 CM EM METAL CROMADO E APARELHO MISTURADOR DE MESA, PADRÃO MÉDIO - FORNEC. E INSTALAÇÃO. AF_01/2020</v>
          </cell>
          <cell r="C4472" t="str">
            <v>UN</v>
          </cell>
          <cell r="D4472" t="str">
            <v>691,30</v>
          </cell>
        </row>
        <row r="4473">
          <cell r="A4473">
            <v>93396</v>
          </cell>
          <cell r="B4473" t="str">
            <v>BANCADA GRANITO CINZA,  50 X 60 CM, INCL. CUBA DE EMBUTIR OVAL LOUÇA BRANCA 35 X 50 CM, VÁLVULA METAL CROMADO, SIFÃO FLEXÍVEL PVC, ENGATE 30 CM FLEXÍVEL PLÁSTICO E TORNEIRA CROMADA DE MESA, PADRÃO POPULAR - FORNEC. E INSTALAÇÃO. AF_01/2020</v>
          </cell>
          <cell r="C4473" t="str">
            <v>UN</v>
          </cell>
          <cell r="D4473" t="str">
            <v>357,10</v>
          </cell>
        </row>
        <row r="4474">
          <cell r="A4474">
            <v>93441</v>
          </cell>
          <cell r="B4474" t="str">
            <v>BANCADA GRANITO CINZA  150 X 60 CM, COM CUBA DE EMBUTIR DE AÇO, VÁLVULA AMERICANA EM METAL, SIFÃO FLEXÍVEL EM PVC, ENGATE FLEXÍVEL 30 CM, TORNEIRA CROMADA LONGA, DE PAREDE, 1/2 OU 3/4, P/ COZINHA, PADRÃO POPULAR - FORNEC. E INSTALAÇÃO. AF_01/2020</v>
          </cell>
          <cell r="C4474" t="str">
            <v>UN</v>
          </cell>
          <cell r="D4474" t="str">
            <v>564,16</v>
          </cell>
        </row>
        <row r="4475">
          <cell r="A4475">
            <v>93442</v>
          </cell>
          <cell r="B4475" t="str">
            <v>BANCADA MÁRMORE BRANCO 150 X 60 CM, COM CUBA DE EMBUTIR DE AÇO, VÁLVULA AMERICANA E SIFÃO TIPO GARRAFA EM METAL , ENGATE FLEXÍVEL 30 CM, TORNEIRA CROMADA, DE MESA, 1/2 OU 3/4, PARA PIA COZINHA, PADRÃO ALTO - FORNEC. E INSTALAÇÃO. AF_01/2020</v>
          </cell>
          <cell r="C4475" t="str">
            <v>UN</v>
          </cell>
          <cell r="D4475" t="str">
            <v>810,31</v>
          </cell>
        </row>
        <row r="4476">
          <cell r="A4476">
            <v>95469</v>
          </cell>
          <cell r="B4476" t="str">
            <v>VASO SANITARIO SIFONADO CONVENCIONAL COM  LOUÇA BRANCA - FORNECIMENTO E INSTALAÇÃO. AF_01/2020</v>
          </cell>
          <cell r="C4476" t="str">
            <v>UN</v>
          </cell>
          <cell r="D4476" t="str">
            <v>154,65</v>
          </cell>
        </row>
        <row r="4477">
          <cell r="A4477">
            <v>95470</v>
          </cell>
          <cell r="B4477" t="str">
            <v>VASO SANITARIO SIFONADO CONVENCIONAL COM LOUÇA BRANCA, INCLUSO CONJUNTO DE LIGAÇÃO PARA BACIA SANITÁRIA AJUSTÁVEL - FORNECIMENTO E INSTALAÇÃO. AF_10/2016</v>
          </cell>
          <cell r="C4477" t="str">
            <v>UN</v>
          </cell>
          <cell r="D4477" t="str">
            <v>159,65</v>
          </cell>
        </row>
        <row r="4478">
          <cell r="A4478">
            <v>95471</v>
          </cell>
          <cell r="B4478" t="str">
            <v>VASO SANITARIO SIFONADO CONVENCIONAL PARA PCD SEM FURO FRONTAL COM  LOUÇA BRANCA SEM ASSENTO -  FORNECIMENTO E INSTALAÇÃO. AF_01/2020</v>
          </cell>
          <cell r="C4478" t="str">
            <v>UN</v>
          </cell>
          <cell r="D4478" t="str">
            <v>567,37</v>
          </cell>
        </row>
        <row r="4479">
          <cell r="A4479">
            <v>95472</v>
          </cell>
          <cell r="B4479" t="str">
            <v>VASO SANITARIO SIFONADO CONVENCIONAL PARA PCD SEM FURO FRONTAL COM LOUÇA BRANCA SEM ASSENTO, INCLUSO CONJUNTO DE LIGAÇÃO PARA BACIA SANITÁRIA AJUSTÁVEL - FORNECIMENTO E INSTALAÇÃO. AF_01/2020</v>
          </cell>
          <cell r="C4479" t="str">
            <v>UN</v>
          </cell>
          <cell r="D4479" t="str">
            <v>572,37</v>
          </cell>
        </row>
        <row r="4480">
          <cell r="A4480">
            <v>95542</v>
          </cell>
          <cell r="B4480" t="str">
            <v>PORTA TOALHA ROSTO EM METAL CROMADO, TIPO ARGOLA, INCLUSO FIXAÇÃO. AF_01/2020</v>
          </cell>
          <cell r="C4480" t="str">
            <v>UN</v>
          </cell>
          <cell r="D4480" t="str">
            <v>26,97</v>
          </cell>
        </row>
        <row r="4481">
          <cell r="A4481">
            <v>95543</v>
          </cell>
          <cell r="B4481" t="str">
            <v>PORTA TOALHA BANHO EM METAL CROMADO, TIPO BARRA, INCLUSO FIXAÇÃO. AF_01/2020</v>
          </cell>
          <cell r="C4481" t="str">
            <v>UN</v>
          </cell>
          <cell r="D4481" t="str">
            <v>45,10</v>
          </cell>
        </row>
        <row r="4482">
          <cell r="A4482">
            <v>95544</v>
          </cell>
          <cell r="B4482" t="str">
            <v>PAPELEIRA DE PAREDE EM METAL CROMADO SEM TAMPA, INCLUSO FIXAÇÃO. AF_01/2020</v>
          </cell>
          <cell r="C4482" t="str">
            <v>UN</v>
          </cell>
          <cell r="D4482" t="str">
            <v>33,15</v>
          </cell>
        </row>
        <row r="4483">
          <cell r="A4483">
            <v>95545</v>
          </cell>
          <cell r="B4483" t="str">
            <v>SABONETEIRA DE PAREDE EM METAL CROMADO, INCLUSO FIXAÇÃO. AF_01/2020</v>
          </cell>
          <cell r="C4483" t="str">
            <v>UN</v>
          </cell>
          <cell r="D4483" t="str">
            <v>32,49</v>
          </cell>
        </row>
        <row r="4484">
          <cell r="A4484">
            <v>95546</v>
          </cell>
          <cell r="B4484" t="str">
            <v>KIT DE ACESSORIOS PARA BANHEIRO EM METAL CROMADO, 5 PECAS, INCLUSO FIXAÇÃO. AF_01/2020</v>
          </cell>
          <cell r="C4484" t="str">
            <v>UN</v>
          </cell>
          <cell r="D4484" t="str">
            <v>109,18</v>
          </cell>
        </row>
        <row r="4485">
          <cell r="A4485">
            <v>95547</v>
          </cell>
          <cell r="B4485" t="str">
            <v>SABONETEIRA PLASTICA TIPO DISPENSER PARA SABONETE LIQUIDO COM RESERVATORIO 800 A 1500 ML, INCLUSO FIXAÇÃO. AF_01/2020</v>
          </cell>
          <cell r="C4485" t="str">
            <v>UN</v>
          </cell>
          <cell r="D4485" t="str">
            <v>62,49</v>
          </cell>
        </row>
        <row r="4486">
          <cell r="A4486">
            <v>100848</v>
          </cell>
          <cell r="B4486" t="str">
            <v>VASO SANITÁRIO INFANTIL LOUÇA BRANCA - FORNECIMENTO E INSTALACAO. AF_01/2020</v>
          </cell>
          <cell r="C4486" t="str">
            <v>UN</v>
          </cell>
          <cell r="D4486" t="str">
            <v>279,87</v>
          </cell>
        </row>
        <row r="4487">
          <cell r="A4487">
            <v>100849</v>
          </cell>
          <cell r="B4487" t="str">
            <v>ASSENTO SANITÁRIO CONVENCIONAL - FORNECIMENTO E INSTALACAO. AF_01/2020</v>
          </cell>
          <cell r="C4487" t="str">
            <v>UN</v>
          </cell>
          <cell r="D4487" t="str">
            <v>28,29</v>
          </cell>
        </row>
        <row r="4488">
          <cell r="A4488">
            <v>100851</v>
          </cell>
          <cell r="B4488" t="str">
            <v>ASSENTO SANITÁRIO INFANTIL - FORNECIMENTO E INSTALACAO. AF_01/2020</v>
          </cell>
          <cell r="C4488" t="str">
            <v>UN</v>
          </cell>
          <cell r="D4488" t="str">
            <v>56,38</v>
          </cell>
        </row>
        <row r="4489">
          <cell r="A4489">
            <v>100852</v>
          </cell>
          <cell r="B4489" t="str">
            <v>CUBA DE EMBUTIR RETANGULAR DE AÇO INOXIDÁVEL, 56 X 33 X 12 CM - FORNECIMENTO E INSTALAÇÃO. AF_01/2020</v>
          </cell>
          <cell r="C4489" t="str">
            <v>UN</v>
          </cell>
          <cell r="D4489" t="str">
            <v>153,40</v>
          </cell>
        </row>
        <row r="4490">
          <cell r="A4490">
            <v>100854</v>
          </cell>
          <cell r="B4490" t="str">
            <v>TORNEIRA CROMADA DE MESA PARA LAVATÓRIO COM SENSOR DE PRESENCA. AF_01/2020</v>
          </cell>
          <cell r="C4490" t="str">
            <v>UN</v>
          </cell>
          <cell r="D4490" t="str">
            <v>518,78</v>
          </cell>
        </row>
        <row r="4491">
          <cell r="A4491">
            <v>100855</v>
          </cell>
          <cell r="B4491" t="str">
            <v>SABONETEIRA DE PAREDE EM PLASTICO ABS COM ACABAMENTO CROMADO E ACRILICO, INCLUSO FIXAÇÃO. AF_01/2020</v>
          </cell>
          <cell r="C4491" t="str">
            <v>UN</v>
          </cell>
          <cell r="D4491" t="str">
            <v>32,49</v>
          </cell>
        </row>
        <row r="4492">
          <cell r="A4492">
            <v>100856</v>
          </cell>
          <cell r="B4492" t="str">
            <v>MANOPLA E CANOPLA CROMADA  FORNECIMENTO E INSTALAÇÃO. AF_01/2020</v>
          </cell>
          <cell r="C4492" t="str">
            <v>UN</v>
          </cell>
          <cell r="D4492" t="str">
            <v>19,67</v>
          </cell>
        </row>
        <row r="4493">
          <cell r="A4493">
            <v>100857</v>
          </cell>
          <cell r="B4493" t="str">
            <v>ACABAMENTO MONOCOMANDO PARA CHUVEIRO  FORNECIMENTO E INSTALAÇÃO. AF_01/2020</v>
          </cell>
          <cell r="C4493" t="str">
            <v>UN</v>
          </cell>
          <cell r="D4493" t="str">
            <v>194,54</v>
          </cell>
        </row>
        <row r="4494">
          <cell r="A4494">
            <v>100858</v>
          </cell>
          <cell r="B4494" t="str">
            <v>MICTÓRIO SIFONADO LOUÇA BRANCA  PADRÃO MÉDIO  FORNECIMENTO E INSTALAÇÃO. AF_01/2020</v>
          </cell>
          <cell r="C4494" t="str">
            <v>UN</v>
          </cell>
          <cell r="D4494" t="str">
            <v>468,84</v>
          </cell>
        </row>
        <row r="4495">
          <cell r="A4495">
            <v>100860</v>
          </cell>
          <cell r="B4495" t="str">
            <v>CHUVEIRO ELÉTRICO COMUM CORPO PLÁSTICO, TIPO DUCHA  FORNECIMENTO E INSTALAÇÃO. AF_01/2020</v>
          </cell>
          <cell r="C4495" t="str">
            <v>UN</v>
          </cell>
          <cell r="D4495" t="str">
            <v>69,93</v>
          </cell>
        </row>
        <row r="4496">
          <cell r="A4496">
            <v>100861</v>
          </cell>
          <cell r="B4496" t="str">
            <v>SUPORTE MÃO FRANCESA EM AÇO, ABAS IGUAIS 30 CM, CAPACIDADE MINIMA 60 KG, BRANCO - FORNECIMENTO E INSTALAÇÃO. AF_01/2020</v>
          </cell>
          <cell r="C4496" t="str">
            <v>UN</v>
          </cell>
          <cell r="D4496" t="str">
            <v>22,53</v>
          </cell>
        </row>
        <row r="4497">
          <cell r="A4497">
            <v>100862</v>
          </cell>
          <cell r="B4497" t="str">
            <v>SUPORTE MÃO FRANCESA EM ACO, ABAS IGUAIS 40 CM, CAPACIDADE MINIMA 70 KG, BRANCO - FORNECIMENTO E INSTALAÇÃO. AF_01/2020</v>
          </cell>
          <cell r="C4497" t="str">
            <v>UN</v>
          </cell>
          <cell r="D4497" t="str">
            <v>24,52</v>
          </cell>
        </row>
        <row r="4498">
          <cell r="A4498">
            <v>100863</v>
          </cell>
          <cell r="B4498" t="str">
            <v>BARRA DE APOIO EM "L", EM ACO INOX POLIDO 70 X 70 CM, FIXADA NA PAREDE - FORNECIMENTO E INSTALACAO. AF_01/2020</v>
          </cell>
          <cell r="C4498" t="str">
            <v>UN</v>
          </cell>
          <cell r="D4498" t="str">
            <v>441,33</v>
          </cell>
        </row>
        <row r="4499">
          <cell r="A4499">
            <v>100864</v>
          </cell>
          <cell r="B4499" t="str">
            <v>BARRA DE APOIO EM "L", EM ACO INOX POLIDO 80 X 80 CM, FIXADA NA PAREDE - FORNECIMENTO E INSTALACAO. AF_01/2020</v>
          </cell>
          <cell r="C4499" t="str">
            <v>UN</v>
          </cell>
          <cell r="D4499" t="str">
            <v>485,98</v>
          </cell>
        </row>
        <row r="4500">
          <cell r="A4500">
            <v>100865</v>
          </cell>
          <cell r="B4500" t="str">
            <v>BARRA DE APOIO LATERAL ARTICULADA, COM TRAVA, EM ACO INOX POLIDO, FIXADA NA PAREDE - FORNECIMENTO E INSTALAÇÃO. AF_01/2020</v>
          </cell>
          <cell r="C4500" t="str">
            <v>UN</v>
          </cell>
          <cell r="D4500" t="str">
            <v>437,24</v>
          </cell>
        </row>
        <row r="4501">
          <cell r="A4501">
            <v>100866</v>
          </cell>
          <cell r="B4501" t="str">
            <v>BARRA DE APOIO RETA, EM ACO INOX POLIDO, COMPRIMENTO 60CM, FIXADA NA PAREDE - FORNECIMENTO E INSTALAÇÃO. AF_01/2020</v>
          </cell>
          <cell r="C4501" t="str">
            <v>UN</v>
          </cell>
          <cell r="D4501" t="str">
            <v>225,76</v>
          </cell>
        </row>
        <row r="4502">
          <cell r="A4502">
            <v>100867</v>
          </cell>
          <cell r="B4502" t="str">
            <v>BARRA DE APOIO RETA, EM ACO INOX POLIDO, COMPRIMENTO 70 CM,  FIXADA NA PAREDE - FORNECIMENTO E INSTALAÇÃO. AF_01/2020</v>
          </cell>
          <cell r="C4502" t="str">
            <v>UN</v>
          </cell>
          <cell r="D4502" t="str">
            <v>240,48</v>
          </cell>
        </row>
        <row r="4503">
          <cell r="A4503">
            <v>100868</v>
          </cell>
          <cell r="B4503" t="str">
            <v>BARRA DE APOIO RETA, EM ACO INOX POLIDO, COMPRIMENTO 80 CM,  FIXADA NA PAREDE - FORNECIMENTO E INSTALAÇÃO. AF_01/2020</v>
          </cell>
          <cell r="C4503" t="str">
            <v>UN</v>
          </cell>
          <cell r="D4503" t="str">
            <v>250,28</v>
          </cell>
        </row>
        <row r="4504">
          <cell r="A4504">
            <v>100869</v>
          </cell>
          <cell r="B4504" t="str">
            <v>BARRA DE APOIO RETA, EM ACO INOX POLIDO, COMPRIMENTO 90 CM,  FIXADA NA PAREDE - FORNECIMENTO E INSTALAÇÃO. AF_01/2020</v>
          </cell>
          <cell r="C4504" t="str">
            <v>UN</v>
          </cell>
          <cell r="D4504" t="str">
            <v>257,79</v>
          </cell>
        </row>
        <row r="4505">
          <cell r="A4505">
            <v>100870</v>
          </cell>
          <cell r="B4505" t="str">
            <v>BARRA DE APOIO RETA, EM ALUMINIO, COMPRIMENTO 60 CM,  FIXADA NA PAREDE - FORNECIMENTO E INSTALAÇÃO. AF_01/2020</v>
          </cell>
          <cell r="C4505" t="str">
            <v>UN</v>
          </cell>
          <cell r="D4505" t="str">
            <v>197,51</v>
          </cell>
        </row>
        <row r="4506">
          <cell r="A4506">
            <v>100871</v>
          </cell>
          <cell r="B4506" t="str">
            <v>BARRA DE APOIO RETA, EM ALUMINIO, COMPRIMENTO 70 CM,  FIXADA NA PAREDE - FORNECIMENTO E INSTALAÇÃO. AF_01/2020</v>
          </cell>
          <cell r="C4506" t="str">
            <v>UN</v>
          </cell>
          <cell r="D4506" t="str">
            <v>212,90</v>
          </cell>
        </row>
        <row r="4507">
          <cell r="A4507">
            <v>100872</v>
          </cell>
          <cell r="B4507" t="str">
            <v>BARRA DE APOIO RETA, EM ALUMINIO, COMPRIMENTO 80 CM,  FIXADA NA PAREDE - FORNECIMENTO E INSTALAÇÃO. AF_01/2020</v>
          </cell>
          <cell r="C4507" t="str">
            <v>UN</v>
          </cell>
          <cell r="D4507" t="str">
            <v>222,72</v>
          </cell>
        </row>
        <row r="4508">
          <cell r="A4508">
            <v>100873</v>
          </cell>
          <cell r="B4508" t="str">
            <v>BARRA DE APOIO RETA, EM ALUMINIO, COMPRIMENTO 90 CM,  FIXADA NA PAREDE - FORNECIMENTO E INSTALAÇÃO. AF_01/2020</v>
          </cell>
          <cell r="C4508" t="str">
            <v>UN</v>
          </cell>
          <cell r="D4508" t="str">
            <v>228,85</v>
          </cell>
        </row>
        <row r="4509">
          <cell r="A4509">
            <v>100874</v>
          </cell>
          <cell r="B4509" t="str">
            <v>PUXADOR PARA PCD, FIXADO NA PORTA - FORNECIMENTO E INSTALAÇÃO. AF_01/2020</v>
          </cell>
          <cell r="C4509" t="str">
            <v>UN</v>
          </cell>
          <cell r="D4509" t="str">
            <v>225,76</v>
          </cell>
        </row>
        <row r="4510">
          <cell r="A4510">
            <v>100875</v>
          </cell>
          <cell r="B4510" t="str">
            <v>BANCO ARTICULADO, EM ACO INOX, PARA PCD, FIXADO NA PAREDE - FORNECIMENTO E INSTALAÇÃO. AF_01/2020</v>
          </cell>
          <cell r="C4510" t="str">
            <v>UN</v>
          </cell>
          <cell r="D4510" t="str">
            <v>806,23</v>
          </cell>
        </row>
        <row r="4511">
          <cell r="A4511">
            <v>6087</v>
          </cell>
          <cell r="B4511" t="str">
            <v>TAMPA EM CONCRETO ARMADO 60X60X5CM P/CX INSPECAO/FOSSA SEPTICA</v>
          </cell>
          <cell r="C4511" t="str">
            <v>UN</v>
          </cell>
          <cell r="D4511" t="str">
            <v>23,89</v>
          </cell>
        </row>
        <row r="4512">
          <cell r="A4512">
            <v>98052</v>
          </cell>
          <cell r="B4512" t="str">
            <v>TANQUE SÉPTICO CIRCULAR, EM CONCRETO PRÉ-MOLDADO, DIÂMETRO INTERNO = 1,10 M, ALTURA INTERNA = 2,50 M, VOLUME ÚTIL: 2138,2 L (PARA 5 CONTRIBUINTES). AF_05/2018</v>
          </cell>
          <cell r="C4512" t="str">
            <v>UN</v>
          </cell>
          <cell r="D4512" t="str">
            <v>1.141,06</v>
          </cell>
        </row>
        <row r="4513">
          <cell r="A4513">
            <v>98053</v>
          </cell>
          <cell r="B4513" t="str">
            <v>TANQUE SÉPTICO CIRCULAR, EM CONCRETO PRÉ-MOLDADO, DIÂMETRO INTERNO = 1,40 M, ALTURA INTERNA = 2,50 M, VOLUME ÚTIL: 3463,6 L (PARA 13 CONTRIBUINTES). AF_05/2018</v>
          </cell>
          <cell r="C4513" t="str">
            <v>UN</v>
          </cell>
          <cell r="D4513" t="str">
            <v>1.554,43</v>
          </cell>
        </row>
        <row r="4514">
          <cell r="A4514">
            <v>98054</v>
          </cell>
          <cell r="B4514" t="str">
            <v>TANQUE SÉPTICO CIRCULAR, EM CONCRETO PRÉ-MOLDADO, DIÂMETRO INTERNO = 1,88 M, ALTURA INTERNA = 2,50 M, VOLUME ÚTIL: 6245,8 L (PARA 32 CONTRIBUINTES). AF_05/2018</v>
          </cell>
          <cell r="C4514" t="str">
            <v>UN</v>
          </cell>
          <cell r="D4514" t="str">
            <v>2.421,81</v>
          </cell>
        </row>
        <row r="4515">
          <cell r="A4515">
            <v>98055</v>
          </cell>
          <cell r="B4515" t="str">
            <v>TANQUE SÉPTICO CIRCULAR, EM CONCRETO PRÉ-MOLDADO, DIÂMETRO INTERNO = 2,38 M, ALTURA INTERNA = 2,50 M, VOLUME ÚTIL: 10009,8 L (PARA 69 CONTRIBUINTES). AF_05/2018</v>
          </cell>
          <cell r="C4515" t="str">
            <v>UN</v>
          </cell>
          <cell r="D4515" t="str">
            <v>3.282,59</v>
          </cell>
        </row>
        <row r="4516">
          <cell r="A4516">
            <v>98056</v>
          </cell>
          <cell r="B4516" t="str">
            <v>TANQUE SÉPTICO CIRCULAR, EM CONCRETO PRÉ-MOLDADO, DIÂMETRO INTERNO = 2,38 M, ALTURA INTERNA = 3,0 M, VOLUME ÚTIL: 12234,2 L (PARA 86 CONTRIBUINTES). AF_05/2018</v>
          </cell>
          <cell r="C4516" t="str">
            <v>UN</v>
          </cell>
          <cell r="D4516" t="str">
            <v>3.786,81</v>
          </cell>
        </row>
        <row r="4517">
          <cell r="A4517">
            <v>98057</v>
          </cell>
          <cell r="B4517" t="str">
            <v>TANQUE SÉPTICO CIRCULAR, EM CONCRETO PRÉ-MOLDADO, DIÂMETRO INTERNO = 2,88 M, ALTURA INTERNA = 2,50 M, VOLUME ÚTIL: 14657,4 L (PARA 105 CONTRIBUINTES). AF_05/2018</v>
          </cell>
          <cell r="C4517" t="str">
            <v>UN</v>
          </cell>
          <cell r="D4517" t="str">
            <v>4.485,40</v>
          </cell>
        </row>
        <row r="4518">
          <cell r="A4518">
            <v>98059</v>
          </cell>
          <cell r="B4518" t="str">
            <v>FILTRO ANAERÓBIO CIRCULAR, EM CONCRETO PRÉ-MOLDADO, DIÂMETRO INTERNO = 1,88 M, ALTURA INTERNA = 1,50 M, VOLUME ÚTIL: 3331,1 L (PARA 19 CONTRIBUINTES). AF_05/2018</v>
          </cell>
          <cell r="C4518" t="str">
            <v>UN</v>
          </cell>
          <cell r="D4518" t="str">
            <v>2.195,87</v>
          </cell>
        </row>
        <row r="4519">
          <cell r="A4519">
            <v>98060</v>
          </cell>
          <cell r="B4519" t="str">
            <v>FILTRO ANAERÓBIO CIRCULAR, EM CONCRETO PRÉ-MOLDADO, DIÂMETRO INTERNO = 2,38 M, ALTURA INTERNA = 1,50 M, VOLUME ÚTIL: 5338,6 L (PARA 34 CONTRIBUINTES). AF_05/2018</v>
          </cell>
          <cell r="C4519" t="str">
            <v>UN</v>
          </cell>
          <cell r="D4519" t="str">
            <v>3.089,17</v>
          </cell>
        </row>
        <row r="4520">
          <cell r="A4520">
            <v>98061</v>
          </cell>
          <cell r="B4520" t="str">
            <v>FILTRO ANAERÓBIO CIRCULAR, EM CONCRETO PRÉ-MOLDADO, DIÂMETRO INTERNO = 2,88 M, ALTURA INTERNA = 1,50 M, VOLUME ÚTIL: 7817,3 L (PARA 75 CONTRIBUINTES). AF_05/2018</v>
          </cell>
          <cell r="C4520" t="str">
            <v>UN</v>
          </cell>
          <cell r="D4520" t="str">
            <v>4.273,22</v>
          </cell>
        </row>
        <row r="4521">
          <cell r="A4521">
            <v>98066</v>
          </cell>
          <cell r="B4521" t="str">
            <v>TANQUE SÉPTICO RETANGULAR, EM ALVENARIA COM TIJOLOS CERÂMICOS MACIÇOS, DIMENSÕES INTERNAS: 1,0 X 2,0 X 1,4 M, VOLUME ÚTIL: 2000 L (PARA 5 CONTRIBUINTES). AF_05/2018</v>
          </cell>
          <cell r="C4521" t="str">
            <v>UN</v>
          </cell>
          <cell r="D4521" t="str">
            <v>4.031,40</v>
          </cell>
        </row>
        <row r="4522">
          <cell r="A4522">
            <v>98067</v>
          </cell>
          <cell r="B4522" t="str">
            <v>TANQUE SÉPTICO RETANGULAR, EM ALVENARIA COM TIJOLOS CERÂMICOS MACIÇOS, DIMENSÕES INTERNAS: 1,2 X 2,4 X 1,6 M, VOLUME ÚTIL: 3456 L (PARA 13 CONTRIBUINTES). AF_05/2018</v>
          </cell>
          <cell r="C4522" t="str">
            <v>UN</v>
          </cell>
          <cell r="D4522" t="str">
            <v>5.389,98</v>
          </cell>
        </row>
        <row r="4523">
          <cell r="A4523">
            <v>98068</v>
          </cell>
          <cell r="B4523" t="str">
            <v>TANQUE SÉPTICO RETANGULAR, EM ALVENARIA COM TIJOLOS CERÂMICOS MACIÇOS, DIMENSÕES INTERNAS: 1,4 X 3,2 X 1,8 M, VOLUME ÚTIL: 6272 L (PARA 32 CONTRIBUINTES). AF_05/2018</v>
          </cell>
          <cell r="C4523" t="str">
            <v>UN</v>
          </cell>
          <cell r="D4523" t="str">
            <v>7.621,02</v>
          </cell>
        </row>
        <row r="4524">
          <cell r="A4524">
            <v>98069</v>
          </cell>
          <cell r="B4524" t="str">
            <v>TANQUE SÉPTICO RETANGULAR, EM ALVENARIA COM TIJOLOS CERÂMICOS MACIÇOS, DIMENSÕES INTERNAS: 1,6 X 4,4 X 1,8 M, VOLUME ÚTIL: 9856 L (PARA 68 CONTRIBUINTES). AF_05/2018</v>
          </cell>
          <cell r="C4524" t="str">
            <v>UN</v>
          </cell>
          <cell r="D4524" t="str">
            <v>10.188,22</v>
          </cell>
        </row>
        <row r="4525">
          <cell r="A4525">
            <v>98070</v>
          </cell>
          <cell r="B4525" t="str">
            <v>TANQUE SÉPTICO RETANGULAR, EM ALVENARIA COM TIJOLOS CERÂMICOS MACIÇOS, DIMENSÕES INTERNAS: 1,6 X 4,8 X 2,0 M, VOLUME ÚTIL: 12288 L (PARA 86 CONTRIBUINTES). AF_05/2018</v>
          </cell>
          <cell r="C4525" t="str">
            <v>UN</v>
          </cell>
          <cell r="D4525" t="str">
            <v>11.698,66</v>
          </cell>
        </row>
        <row r="4526">
          <cell r="A4526">
            <v>98071</v>
          </cell>
          <cell r="B4526" t="str">
            <v>TANQUE SÉPTICO RETANGULAR, EM ALVENARIA COM TIJOLOS CERÂMICOS MACIÇOS, DIMENSÕES INTERNAS: 1,6 X 4,6 X 2,4 M, VOLUME ÚTIL: 14720 L (PARA 105 CONTRIBUINTES). AF_05/2018</v>
          </cell>
          <cell r="C4526" t="str">
            <v>UN</v>
          </cell>
          <cell r="D4526" t="str">
            <v>12.891,40</v>
          </cell>
        </row>
        <row r="4527">
          <cell r="A4527">
            <v>98072</v>
          </cell>
          <cell r="B4527" t="str">
            <v>FILTRO ANAERÓBIO RETANGULAR, EM ALVENARIA COM TIJOLOS CERÂMICOS MACIÇOS, DIMENSÕES INTERNAS: 0,8 X 1,2 X 1,67 M, VOLUME ÚTIL: 1152 L (PARA 5 CONTRIBUINTES). AF_05/2018</v>
          </cell>
          <cell r="C4527" t="str">
            <v>UN</v>
          </cell>
          <cell r="D4527" t="str">
            <v>3.337,95</v>
          </cell>
        </row>
        <row r="4528">
          <cell r="A4528">
            <v>98073</v>
          </cell>
          <cell r="B4528" t="str">
            <v>FILTRO ANAERÓBIO RETANGULAR, EM ALVENARIA COM TIJOLOS CERÂMICOS MACIÇOS, DIMENSÕES INTERNAS: 1,2 X 1,8 X 1,67 M, VOLUME ÚTIL: 2592 L (PARA 13 CONTRIBUINTES). AF_05/2018</v>
          </cell>
          <cell r="C4528" t="str">
            <v>UN</v>
          </cell>
          <cell r="D4528" t="str">
            <v>5.176,77</v>
          </cell>
        </row>
        <row r="4529">
          <cell r="A4529">
            <v>98074</v>
          </cell>
          <cell r="B4529" t="str">
            <v>FILTRO ANAERÓBIO RETANGULAR, EM ALVENARIA COM TIJOLOS CERÂMICOS MACIÇOS, DIMENSÕES INTERNAS: 1,4 X 3,0 X 1,67 M, VOLUME ÚTIL: 5040 L (PARA 32 CONTRIBUINTES). AF_05/2018</v>
          </cell>
          <cell r="C4529" t="str">
            <v>UN</v>
          </cell>
          <cell r="D4529" t="str">
            <v>7.980,22</v>
          </cell>
        </row>
        <row r="4530">
          <cell r="A4530">
            <v>98075</v>
          </cell>
          <cell r="B4530" t="str">
            <v>FILTRO ANAERÓBIO RETANGULAR, EM ALVENARIA COM TIJOLOS CERÂMICOS MACIÇOS, DIMENSÕES INTERNAS: 1,4 X 4,2 X 1,67 M, VOLUME ÚTIL: 7056 L (PARA 67 CONTRIBUINTES). AF_05/2018</v>
          </cell>
          <cell r="C4530" t="str">
            <v>UN</v>
          </cell>
          <cell r="D4530" t="str">
            <v>10.347,65</v>
          </cell>
        </row>
        <row r="4531">
          <cell r="A4531">
            <v>98076</v>
          </cell>
          <cell r="B4531" t="str">
            <v>FILTRO ANAERÓBIO RETANGULAR, EM ALVENARIA COM TIJOLOS CERÂMICOS MACIÇOS, DIMENSÕES INTERNAS: 1,6 X 4,6 X 1,67 M, VOLUME ÚTIL: 8832 L (PARA 84 CONTRIBUINTES). AF_05/2018</v>
          </cell>
          <cell r="C4531" t="str">
            <v>UN</v>
          </cell>
          <cell r="D4531" t="str">
            <v>11.888,27</v>
          </cell>
        </row>
        <row r="4532">
          <cell r="A4532">
            <v>98077</v>
          </cell>
          <cell r="B4532" t="str">
            <v>FILTRO ANAERÓBIO RETANGULAR, EM ALVENARIA COM TIJOLOS CERÂMICOS MACIÇOS, DIMENSÕES INTERNAS: 1,6 X 5,6 X 1,67 M, VOLUME ÚTIL: 10752 L (PARA 103 CONTRIBUINTES). AF_05/2018</v>
          </cell>
          <cell r="C4532" t="str">
            <v>UN</v>
          </cell>
          <cell r="D4532" t="str">
            <v>13.975,64</v>
          </cell>
        </row>
        <row r="4533">
          <cell r="A4533">
            <v>98078</v>
          </cell>
          <cell r="B4533" t="str">
            <v>SUMIDOURO RETANGULAR, EM ALVENARIA COM TIJOLOS CERÂMICOS MACIÇOS, DIMENSÕES INTERNAS: 0,8 X 1,4 X 3,0 M, ÁREA DE INFILTRAÇÃO: 13,2 M² (PARA 5 CONTRIBUINTES). AF_05/2018</v>
          </cell>
          <cell r="C4533" t="str">
            <v>UN</v>
          </cell>
          <cell r="D4533" t="str">
            <v>3.339,09</v>
          </cell>
        </row>
        <row r="4534">
          <cell r="A4534">
            <v>98079</v>
          </cell>
          <cell r="B4534" t="str">
            <v>SUMIDOURO RETANGULAR, EM ALVENARIA COM TIJOLOS CERÂMICOS MACIÇOS, DIMENSÕES INTERNAS: 1,0 X 3,0 X 3,0 M, ÁREA DE INFILTRAÇÃO: 25 M² (PARA 10 CONTRIBUINTES). AF_05/2018</v>
          </cell>
          <cell r="C4534" t="str">
            <v>UN</v>
          </cell>
          <cell r="D4534" t="str">
            <v>5.837,29</v>
          </cell>
        </row>
        <row r="4535">
          <cell r="A4535">
            <v>98080</v>
          </cell>
          <cell r="B4535" t="str">
            <v>SUMIDOURO RETANGULAR, EM ALVENARIA COM TIJOLOS CERÂMICOS MACIÇOS, DIMENSÕES INTERNAS: 1,6 X 3,4 X 3,0 M, ÁREA DE INFILTRAÇÃO: 32,9 M² (PARA 13 CONTRIBUINTES). AF_05/2018</v>
          </cell>
          <cell r="C4535" t="str">
            <v>UN</v>
          </cell>
          <cell r="D4535" t="str">
            <v>7.482,21</v>
          </cell>
        </row>
        <row r="4536">
          <cell r="A4536">
            <v>98081</v>
          </cell>
          <cell r="B4536" t="str">
            <v>SUMIDOURO RETANGULAR, EM ALVENARIA COM TIJOLOS CERÂMICOS MACIÇOS, DIMENSÕES INTERNAS: 1,6 X 5,8 X 3,0 M, ÁREA DE INFILTRAÇÃO: 50 M² (PARA 20 CONTRIBUINTES). AF_05/2018</v>
          </cell>
          <cell r="C4536" t="str">
            <v>UN</v>
          </cell>
          <cell r="D4536" t="str">
            <v>11.065,93</v>
          </cell>
        </row>
        <row r="4537">
          <cell r="A4537">
            <v>98082</v>
          </cell>
          <cell r="B4537" t="str">
            <v>TANQUE SÉPTICO RETANGULAR, EM ALVENARIA COM BLOCOS DE CONCRETO, DIMENSÕES INTERNAS: 1,0 X 2,0 X 1,4 M, VOLUME ÚTIL: 2000 L (PARA 5 CONTRIBUINTES). AF_05/2018</v>
          </cell>
          <cell r="C4537" t="str">
            <v>UN</v>
          </cell>
          <cell r="D4537" t="str">
            <v>3.017,17</v>
          </cell>
        </row>
        <row r="4538">
          <cell r="A4538">
            <v>98083</v>
          </cell>
          <cell r="B4538" t="str">
            <v>TANQUE SÉPTICO RETANGULAR, EM ALVENARIA COM BLOCOS DE CONCRETO, DIMENSÕES INTERNAS: 1,2 X 2,4 X 1,6 M, VOLUME ÚTIL: 3456 L (PARA 13 CONTRIBUINTES). AF_05/2018</v>
          </cell>
          <cell r="C4538" t="str">
            <v>UN</v>
          </cell>
          <cell r="D4538" t="str">
            <v>3.989,90</v>
          </cell>
        </row>
        <row r="4539">
          <cell r="A4539">
            <v>98084</v>
          </cell>
          <cell r="B4539" t="str">
            <v>TANQUE SÉPTICO RETANGULAR, EM ALVENARIA COM BLOCOS DE CONCRETO, DIMENSÕES INTERNAS: 1,4 X 3,2 X 1,8 M, VOLUME ÚTIL: 6272 L (PARA 32 CONTRIBUINTES). AF_05/2018</v>
          </cell>
          <cell r="C4539" t="str">
            <v>UN</v>
          </cell>
          <cell r="D4539" t="str">
            <v>5.604,18</v>
          </cell>
        </row>
        <row r="4540">
          <cell r="A4540">
            <v>98085</v>
          </cell>
          <cell r="B4540" t="str">
            <v>TANQUE SÉPTICO RETANGULAR, EM ALVENARIA COM BLOCOS DE CONCRETO, DIMENSÕES INTERNAS: 1,6 X 4,4 X 1,8 M, VOLUME ÚTIL: 9856 L (PARA 68 CONTRIBUINTES). AF_05/2018</v>
          </cell>
          <cell r="C4540" t="str">
            <v>UN</v>
          </cell>
          <cell r="D4540" t="str">
            <v>7.582,73</v>
          </cell>
        </row>
        <row r="4541">
          <cell r="A4541">
            <v>98086</v>
          </cell>
          <cell r="B4541" t="str">
            <v>TANQUE SÉPTICO RETANGULAR, EM ALVENARIA COM BLOCOS DE CONCRETO, DIMENSÕES INTERNAS: 1,6 X 4,8 X 2,0 M, VOLUME ÚTIL: 12288 L (PARA 86 CONTRIBUINTES). AF_05/2018</v>
          </cell>
          <cell r="C4541" t="str">
            <v>UN</v>
          </cell>
          <cell r="D4541" t="str">
            <v>8.584,40</v>
          </cell>
        </row>
        <row r="4542">
          <cell r="A4542">
            <v>98087</v>
          </cell>
          <cell r="B4542" t="str">
            <v>TANQUE SÉPTICO RETANGULAR, EM ALVENARIA COM BLOCOS DE CONCRETO, DIMENSÕES INTERNAS: 1,6 X 4,6 X 2,4 M, VOLUME ÚTIL: 14720 L (PARA 105 CONTRIBUINTES). AF_05/2018</v>
          </cell>
          <cell r="C4542" t="str">
            <v>UN</v>
          </cell>
          <cell r="D4542" t="str">
            <v>9.213,00</v>
          </cell>
        </row>
        <row r="4543">
          <cell r="A4543">
            <v>98088</v>
          </cell>
          <cell r="B4543" t="str">
            <v>FILTRO ANAERÓBIO RETANGULAR, EM ALVENARIA COM BLOCOS DE CONCRETO, DIMENSÕES INTERNAS: 0,8 X 1,2 X 1,67 M, VOLUME ÚTIL: 1152 L (PARA 5 CONTRIBUINTES). AF_05/2018</v>
          </cell>
          <cell r="C4543" t="str">
            <v>UN</v>
          </cell>
          <cell r="D4543" t="str">
            <v>2.566,06</v>
          </cell>
        </row>
        <row r="4544">
          <cell r="A4544">
            <v>98089</v>
          </cell>
          <cell r="B4544" t="str">
            <v>FILTRO ANAERÓBIO RETANGULAR, EM ALVENARIA COM BLOCOS DE CONCRETO, DIMENSÕES INTERNAS: 1,2 X 1,8 X 1,67 M, VOLUME ÚTIL: 2592 L (PARA 13 CONTRIBUINTES). AF_05/2018</v>
          </cell>
          <cell r="C4544" t="str">
            <v>UN</v>
          </cell>
          <cell r="D4544" t="str">
            <v>4.040,91</v>
          </cell>
        </row>
        <row r="4545">
          <cell r="A4545">
            <v>98090</v>
          </cell>
          <cell r="B4545" t="str">
            <v>FILTRO ANAERÓBIO RETANGULAR, EM ALVENARIA COM BLOCOS DE CONCRETO, DIMENSÕES INTERNAS: 1,4 X 3,0 X 1,67 M, VOLUME ÚTIL: 5040 L (PARA 32 CONTRIBUINTES). AF_05/2018</v>
          </cell>
          <cell r="C4545" t="str">
            <v>UN</v>
          </cell>
          <cell r="D4545" t="str">
            <v>6.325,35</v>
          </cell>
        </row>
        <row r="4546">
          <cell r="A4546">
            <v>98091</v>
          </cell>
          <cell r="B4546" t="str">
            <v>FILTRO ANAERÓBIO RETANGULAR, EM ALVENARIA COM BLOCOS DE CONCRETO, DIMENSÕES INTERNAS: 1,4 X 4,2 X 1,67 M, VOLUME ÚTIL: 7056 L (PARA 67 CONTRIBUINTES). AF_05/2018</v>
          </cell>
          <cell r="C4546" t="str">
            <v>UN</v>
          </cell>
          <cell r="D4546" t="str">
            <v>8.168,88</v>
          </cell>
        </row>
        <row r="4547">
          <cell r="A4547">
            <v>98092</v>
          </cell>
          <cell r="B4547" t="str">
            <v>FILTRO ANAERÓBIO RETANGULAR, EM ALVENARIA COM BLOCOS DE CONCRETO, DIMENSÕES INTERNAS: 1,6 X 4,6 X 1,67 M, VOLUME ÚTIL: 8832 L (PARA 84 CONTRIBUINTES). AF_05/2018</v>
          </cell>
          <cell r="C4547" t="str">
            <v>UN</v>
          </cell>
          <cell r="D4547" t="str">
            <v>9.567,46</v>
          </cell>
        </row>
        <row r="4548">
          <cell r="A4548">
            <v>98093</v>
          </cell>
          <cell r="B4548" t="str">
            <v>FILTRO ANAERÓBIO RETANGULAR, EM ALVENARIA COM BLOCOS DE CONCRETO, DIMENSÕES INTERNAS: 1,6 X 5,6 X 1,67 M, VOLUME ÚTIL: 10752 L (PARA 103 CONTRIBUINTES). AF_05/2018</v>
          </cell>
          <cell r="C4548" t="str">
            <v>UN</v>
          </cell>
          <cell r="D4548" t="str">
            <v>11.285,70</v>
          </cell>
        </row>
        <row r="4549">
          <cell r="A4549">
            <v>98094</v>
          </cell>
          <cell r="B4549" t="str">
            <v>SUMIDOURO RETANGULAR, EM ALVENARIA COM BLOCOS DE CONCRETO, DIMENSÕES INTERNAS: 0,8 X 1,4 X 3,0 M, ÁREA DE INFILTRAÇÃO: 13,2 M² (PARA 5 CONTRIBUINTES). AF_05/2018</v>
          </cell>
          <cell r="C4549" t="str">
            <v>UN</v>
          </cell>
          <cell r="D4549" t="str">
            <v>2.067,12</v>
          </cell>
        </row>
        <row r="4550">
          <cell r="A4550">
            <v>98099</v>
          </cell>
          <cell r="B4550" t="str">
            <v>SUMIDOURO RETANGULAR, EM ALVENARIA COM BLOCOS DE CONCRETO, DIMENSÕES INTERNAS: 1,0 X 3,0 X 3,0 M, ÁREA DE INFILTRAÇÃO: 25 M² (PARA 10 CONTRIBUINTES). AF_05/2018</v>
          </cell>
          <cell r="C4550" t="str">
            <v>UN</v>
          </cell>
          <cell r="D4550" t="str">
            <v>3.539,14</v>
          </cell>
        </row>
        <row r="4551">
          <cell r="A4551">
            <v>98100</v>
          </cell>
          <cell r="B4551" t="str">
            <v>SUMIDOURO RETANGULAR, EM ALVENARIA COM BLOCOS DE CONCRETO, DIMENSÕES INTERNAS: 1,6 X 3,4 X 3,0 M, ÁREA DE INFILTRAÇÃO: 32,9 M² (PARA 13 CONTRIBUINTES). AF_05/2018</v>
          </cell>
          <cell r="C4551" t="str">
            <v>UN</v>
          </cell>
          <cell r="D4551" t="str">
            <v>4.613,95</v>
          </cell>
        </row>
        <row r="4552">
          <cell r="A4552">
            <v>98101</v>
          </cell>
          <cell r="B4552" t="str">
            <v>SUMIDOURO RETANGULAR, EM ALVENARIA COM BLOCOS DE CONCRETO, DIMENSÕES INTERNAS: 1,6 X 5,8 X 3,0 M, ÁREA DE INFILTRAÇÃO: 50 M² (PARA 20 CONTRIBUINTES). AF_05/2018</v>
          </cell>
          <cell r="C4552" t="str">
            <v>UN</v>
          </cell>
          <cell r="D4552" t="str">
            <v>6.815,57</v>
          </cell>
        </row>
        <row r="4553">
          <cell r="A4553">
            <v>98109</v>
          </cell>
          <cell r="B4553" t="str">
            <v>CAIXA DE GORDURA ESPECIAL (CAPACIDADE: 312 L - PARA ATÉ 146 PESSOAS SERVIDAS NO PICO), RETANGULAR, EM ALVENARIA COM BLOCOS DE CONCRETO, DIMENSÕES INTERNAS = 0,4X1,2 M, ALTURA INTERNA = 1 M. AF_05/2018</v>
          </cell>
          <cell r="C4553" t="str">
            <v>UN</v>
          </cell>
          <cell r="D4553" t="str">
            <v>626,42</v>
          </cell>
        </row>
        <row r="4554">
          <cell r="A4554">
            <v>98110</v>
          </cell>
          <cell r="B4554" t="str">
            <v>CAIXA DE GORDURA PEQUENA (CAPACIDADE: 19 L), CIRCULAR, EM PVC, DIÂMETRO INTERNO= 0,3 M. AF_05/2018</v>
          </cell>
          <cell r="C4554" t="str">
            <v>UN</v>
          </cell>
          <cell r="D4554" t="str">
            <v>375,45</v>
          </cell>
        </row>
        <row r="4555">
          <cell r="A4555">
            <v>98111</v>
          </cell>
          <cell r="B4555" t="str">
            <v>CAIXA DE INSPEÇÃO PARA ATERRAMENTO, CIRCULAR, EM POLIETILENO, DIÂMETRO INTERNO = 0,3 M. AF_05/2018</v>
          </cell>
          <cell r="C4555" t="str">
            <v>UN</v>
          </cell>
          <cell r="D4555" t="str">
            <v>19,30</v>
          </cell>
        </row>
        <row r="4556">
          <cell r="A4556">
            <v>98114</v>
          </cell>
          <cell r="B4556" t="str">
            <v>TAMPA CIRCULAR PARA ESGOTO E DRENAGEM, EM FERRO FUNDIDO, DIÂMETRO INTERNO = 0,6 M. AF_05/2018</v>
          </cell>
          <cell r="C4556" t="str">
            <v>UN</v>
          </cell>
          <cell r="D4556" t="str">
            <v>462,71</v>
          </cell>
        </row>
        <row r="4557">
          <cell r="A4557">
            <v>98115</v>
          </cell>
          <cell r="B4557" t="str">
            <v>TAMPA CIRCULAR PARA ESGOTO E DRENAGEM, EM CONCRETO PRÉ-MOLDADO, DIÂMETRO INTERNO = 0,6 M. AF_05/2018</v>
          </cell>
          <cell r="C4557" t="str">
            <v>UN</v>
          </cell>
          <cell r="D4557" t="str">
            <v>90,67</v>
          </cell>
        </row>
        <row r="4558">
          <cell r="A4558">
            <v>89957</v>
          </cell>
          <cell r="B4558" t="str">
            <v>PONTO DE CONSUMO TERMINAL DE ÁGUA FRIA (SUBRAMAL) COM TUBULAÇÃO DE PVC, DN 25 MM, INSTALADO EM RAMAL DE ÁGUA, INCLUSOS RASGO E CHUMBAMENTO EM ALVENARIA. AF_12/2014</v>
          </cell>
          <cell r="C4558" t="str">
            <v>UN</v>
          </cell>
          <cell r="D4558" t="str">
            <v>94,32</v>
          </cell>
        </row>
        <row r="4559">
          <cell r="A4559">
            <v>89959</v>
          </cell>
          <cell r="B4559" t="str">
            <v>PONTO DE CONSUMO TERMINAL DE ÁGUA QUENTE (SUBRAMAL) COM TUBULAÇÃO DE CPVC, DN 22 MM, INSTALADO EM RAMAL DE ÁGUA, INCLUSOS RASGO E CHUMBAMENTO EM ALVENARIA. AF_12/2014</v>
          </cell>
          <cell r="C4559" t="str">
            <v>UN</v>
          </cell>
          <cell r="D4559" t="str">
            <v>166,35</v>
          </cell>
        </row>
        <row r="4560">
          <cell r="A4560">
            <v>89349</v>
          </cell>
          <cell r="B4560" t="str">
            <v>REGISTRO DE PRESSÃO BRUTO, LATÃO, ROSCÁVEL, 1/2", FORNECIDO E INSTALADO EM RAMAL DE ÁGUA. AF_12/2014</v>
          </cell>
          <cell r="C4560" t="str">
            <v>UN</v>
          </cell>
          <cell r="D4560" t="str">
            <v>22,59</v>
          </cell>
        </row>
        <row r="4561">
          <cell r="A4561">
            <v>89351</v>
          </cell>
          <cell r="B4561" t="str">
            <v>REGISTRO DE PRESSÃO BRUTO, LATÃO,  ROSCÁVEL, 3/4, FORNECIDO E INSTALADO EM RAMAL DE ÁGUA. AF_12/2014</v>
          </cell>
          <cell r="C4561" t="str">
            <v>UN</v>
          </cell>
          <cell r="D4561" t="str">
            <v>25,72</v>
          </cell>
        </row>
        <row r="4562">
          <cell r="A4562">
            <v>89352</v>
          </cell>
          <cell r="B4562" t="str">
            <v>REGISTRO DE GAVETA BRUTO, LATÃO, ROSCÁVEL, 1/2", FORNECIDO E INSTALADO EM RAMAL DE ÁGUA. AF_12/2014</v>
          </cell>
          <cell r="C4562" t="str">
            <v>UN</v>
          </cell>
          <cell r="D4562" t="str">
            <v>29,24</v>
          </cell>
        </row>
        <row r="4563">
          <cell r="A4563">
            <v>89353</v>
          </cell>
          <cell r="B4563" t="str">
            <v>REGISTRO DE GAVETA BRUTO, LATÃO, ROSCÁVEL, 3/4", FORNECIDO E INSTALADO EM RAMAL DE ÁGUA. AF_12/2014</v>
          </cell>
          <cell r="C4563" t="str">
            <v>UN</v>
          </cell>
          <cell r="D4563" t="str">
            <v>30,49</v>
          </cell>
        </row>
        <row r="4564">
          <cell r="A4564">
            <v>89354</v>
          </cell>
          <cell r="B4564" t="str">
            <v>MISTURADOR MONOCOMANDO PARA CHUVEIRO, BASE BRUTA E ACABAMENTO CROMADO, FORNECIDO E INSTALADO EM RAMAL DE ÁGUA. AF_12/2014</v>
          </cell>
          <cell r="C4564" t="str">
            <v>UN</v>
          </cell>
          <cell r="D4564" t="str">
            <v>199,69</v>
          </cell>
        </row>
        <row r="4565">
          <cell r="A4565">
            <v>89969</v>
          </cell>
          <cell r="B4565" t="str">
            <v>KIT DE REGISTRO DE PRESSÃO BRUTO DE LATÃO ½", INCLUSIVE CONEXÕES,  ROSCÁVEL, INSTALADO EM RAMAL DE ÁGUA FRIA - FORNECIMENTO E INSTALAÇÃO. AF_12/2014</v>
          </cell>
          <cell r="C4565" t="str">
            <v>UN</v>
          </cell>
          <cell r="D4565" t="str">
            <v>31,93</v>
          </cell>
        </row>
        <row r="4566">
          <cell r="A4566">
            <v>89970</v>
          </cell>
          <cell r="B4566" t="str">
            <v>KIT DE REGISTRO DE PRESSÃO BRUTO DE LATÃO ¾", INCLUSIVE CONEXÕES, ROSCÁVEL, INSTALADO EM RAMAL DE ÁGUA FRIA - FORNECIMENTO E INSTALAÇÃO. AF_12/2014</v>
          </cell>
          <cell r="C4566" t="str">
            <v>UN</v>
          </cell>
          <cell r="D4566" t="str">
            <v>35,10</v>
          </cell>
        </row>
        <row r="4567">
          <cell r="A4567">
            <v>89971</v>
          </cell>
          <cell r="B4567" t="str">
            <v>KIT DE REGISTRO DE GAVETA BRUTO DE LATÃO ½", INCLUSIVE CONEXÕES, ROSCÁVEL, INSTALADO EM RAMAL DE ÁGUA FRIA - FORNECIMENTO E INSTALAÇÃO. AF_12/2014</v>
          </cell>
          <cell r="C4567" t="str">
            <v>UN</v>
          </cell>
          <cell r="D4567" t="str">
            <v>36,72</v>
          </cell>
        </row>
        <row r="4568">
          <cell r="A4568">
            <v>89972</v>
          </cell>
          <cell r="B4568" t="str">
            <v>KIT DE REGISTRO DE GAVETA BRUTO DE LATÃO ¾", INCLUSIVE CONEXÕES, ROSCÁVEL, INSTALADO EM RAMAL DE ÁGUA FRIA - FORNECIMENTO E INSTALAÇÃO. AF_12/2014</v>
          </cell>
          <cell r="C4568" t="str">
            <v>UN</v>
          </cell>
          <cell r="D4568" t="str">
            <v>39,37</v>
          </cell>
        </row>
        <row r="4569">
          <cell r="A4569">
            <v>89973</v>
          </cell>
          <cell r="B4569" t="str">
            <v>KIT DE MISTURADOR BASE BRUTA DE LATÃO ¾" MONOCOMANDO PARA CHUVEIRO, INCLUSIVE CONEXÕES, INSTALADO EM RAMAL DE ÁGUA - FORNECIMENTO E INSTALAÇÃO. AF_12/2014</v>
          </cell>
          <cell r="C4569" t="str">
            <v>UN</v>
          </cell>
          <cell r="D4569" t="str">
            <v>349,77</v>
          </cell>
        </row>
        <row r="4570">
          <cell r="A4570">
            <v>89974</v>
          </cell>
          <cell r="B4570" t="str">
            <v>KIT DE TÊ MISTURADOR EM CPVC ¾" COM DUPLO COMANDO PARA CHUVEIRO, INCLUSIVE CONEXÕES, INSTALADO EM RAMAL DE ÁGUA - FORNECIMENTO E INSTALAÇÃO. AF_12/2014</v>
          </cell>
          <cell r="C4570" t="str">
            <v>UN</v>
          </cell>
          <cell r="D4570" t="str">
            <v>213,62</v>
          </cell>
        </row>
        <row r="4571">
          <cell r="A4571">
            <v>89984</v>
          </cell>
          <cell r="B4571" t="str">
            <v>REGISTRO DE PRESSÃO BRUTO, LATÃO, ROSCÁVEL, 1/2", COM ACABAMENTO E CANOPLA CROMADOS. FORNECIDO E INSTALADO EM RAMAL DE ÁGUA. AF_12/2014</v>
          </cell>
          <cell r="C4571" t="str">
            <v>UN</v>
          </cell>
          <cell r="D4571" t="str">
            <v>62,18</v>
          </cell>
        </row>
        <row r="4572">
          <cell r="A4572">
            <v>89985</v>
          </cell>
          <cell r="B4572" t="str">
            <v>REGISTRO DE PRESSÃO BRUTO, LATÃO, ROSCÁVEL, 3/4", COM ACABAMENTO E CANOPLA CROMADOS. FORNECIDO E INSTALADO EM RAMAL DE ÁGUA. AF_12/2014</v>
          </cell>
          <cell r="C4572" t="str">
            <v>UN</v>
          </cell>
          <cell r="D4572" t="str">
            <v>63,99</v>
          </cell>
        </row>
        <row r="4573">
          <cell r="A4573">
            <v>89986</v>
          </cell>
          <cell r="B4573" t="str">
            <v>REGISTRO DE GAVETA BRUTO, LATÃO, ROSCÁVEL, 1/2", COM ACABAMENTO E CANOPLA CROMADOS. FORNECIDO E INSTALADO EM RAMAL DE ÁGUA. AF_12/2014</v>
          </cell>
          <cell r="C4573" t="str">
            <v>UN</v>
          </cell>
          <cell r="D4573" t="str">
            <v>60,66</v>
          </cell>
        </row>
        <row r="4574">
          <cell r="A4574">
            <v>89987</v>
          </cell>
          <cell r="B4574" t="str">
            <v>REGISTRO DE GAVETA BRUTO, LATÃO, ROSCÁVEL, 3/4", COM ACABAMENTO E CANOPLA CROMADOS. FORNECIDO E INSTALADO EM RAMAL DE ÁGUA. AF_12/2014</v>
          </cell>
          <cell r="C4574" t="str">
            <v>UN</v>
          </cell>
          <cell r="D4574" t="str">
            <v>67,33</v>
          </cell>
        </row>
        <row r="4575">
          <cell r="A4575">
            <v>90371</v>
          </cell>
          <cell r="B4575" t="str">
            <v>REGISTRO DE ESFERA, PVC, ROSCÁVEL, 3/4", FORNECIDO E INSTALADO EM RAMAL DE ÁGUA. AF_03/2015</v>
          </cell>
          <cell r="C4575" t="str">
            <v>UN</v>
          </cell>
          <cell r="D4575" t="str">
            <v>16,49</v>
          </cell>
        </row>
        <row r="4576">
          <cell r="A4576">
            <v>94489</v>
          </cell>
          <cell r="B4576" t="str">
            <v>REGISTRO DE ESFERA, PVC, SOLDÁVEL, DN  25 MM, INSTALADO EM RESERVAÇÃO DE ÁGUA DE EDIFICAÇÃO QUE POSSUA RESERVATÓRIO DE FIBRA/FIBROCIMENTO   FORNECIMENTO E INSTALAÇÃO. AF_06/2016</v>
          </cell>
          <cell r="C4576" t="str">
            <v>UN</v>
          </cell>
          <cell r="D4576" t="str">
            <v>13,35</v>
          </cell>
        </row>
        <row r="4577">
          <cell r="A4577">
            <v>94490</v>
          </cell>
          <cell r="B4577" t="str">
            <v>REGISTRO DE ESFERA, PVC, SOLDÁVEL, DN  32 MM, INSTALADO EM RESERVAÇÃO DE ÁGUA DE EDIFICAÇÃO QUE POSSUA RESERVATÓRIO DE FIBRA/FIBROCIMENTO   FORNECIMENTO E INSTALAÇÃO. AF_06/2016</v>
          </cell>
          <cell r="C4577" t="str">
            <v>UN</v>
          </cell>
          <cell r="D4577" t="str">
            <v>22,68</v>
          </cell>
        </row>
        <row r="4578">
          <cell r="A4578">
            <v>94491</v>
          </cell>
          <cell r="B4578" t="str">
            <v>REGISTRO DE ESFERA, PVC, SOLDÁVEL, DN  40 MM, INSTALADO EM RESERVAÇÃO DE ÁGUA DE EDIFICAÇÃO QUE POSSUA RESERVATÓRIO DE FIBRA/FIBROCIMENTO   FORNECIMENTO E INSTALAÇÃO. AF_06/2016</v>
          </cell>
          <cell r="C4578" t="str">
            <v>UN</v>
          </cell>
          <cell r="D4578" t="str">
            <v>31,53</v>
          </cell>
        </row>
        <row r="4579">
          <cell r="A4579">
            <v>94492</v>
          </cell>
          <cell r="B4579" t="str">
            <v>REGISTRO DE ESFERA, PVC, SOLDÁVEL, DN  50 MM, INSTALADO EM RESERVAÇÃO DE ÁGUA DE EDIFICAÇÃO QUE POSSUA RESERVATÓRIO DE FIBRA/FIBROCIMENTO   FORNECIMENTO E INSTALAÇÃO. AF_06/2016</v>
          </cell>
          <cell r="C4579" t="str">
            <v>UN</v>
          </cell>
          <cell r="D4579" t="str">
            <v>32,25</v>
          </cell>
        </row>
        <row r="4580">
          <cell r="A4580">
            <v>94493</v>
          </cell>
          <cell r="B4580" t="str">
            <v>REGISTRO DE ESFERA, PVC, SOLDÁVEL, DN  60 MM, INSTALADO EM RESERVAÇÃO DE ÁGUA DE EDIFICAÇÃO QUE POSSUA RESERVATÓRIO DE FIBRA/FIBROCIMENTO   FORNECIMENTO E INSTALAÇÃO. AF_06/2016</v>
          </cell>
          <cell r="C4580" t="str">
            <v>UN</v>
          </cell>
          <cell r="D4580" t="str">
            <v>58,58</v>
          </cell>
        </row>
        <row r="4581">
          <cell r="A4581">
            <v>94494</v>
          </cell>
          <cell r="B4581" t="str">
            <v>REGISTRO DE GAVETA BRUTO, LATÃO, ROSCÁVEL, 3/4, INSTALADO EM RESERVAÇÃO DE ÁGUA DE EDIFICAÇÃO QUE POSSUA RESERVATÓRIO DE FIBRA/FIBROCIMENTO  FORNECIMENTO E INSTALAÇÃO. AF_06/2016</v>
          </cell>
          <cell r="C4581" t="str">
            <v>UN</v>
          </cell>
          <cell r="D4581" t="str">
            <v>48,48</v>
          </cell>
        </row>
        <row r="4582">
          <cell r="A4582">
            <v>94495</v>
          </cell>
          <cell r="B4582" t="str">
            <v>REGISTRO DE GAVETA BRUTO, LATÃO, ROSCÁVEL, 1, INSTALADO EM RESERVAÇÃO DE ÁGUA DE EDIFICAÇÃO QUE POSSUA RESERVATÓRIO DE FIBRA/FIBROCIMENTO  FORNECIMENTO E INSTALAÇÃO. AF_06/2016</v>
          </cell>
          <cell r="C4582" t="str">
            <v>UN</v>
          </cell>
          <cell r="D4582" t="str">
            <v>62,41</v>
          </cell>
        </row>
        <row r="4583">
          <cell r="A4583">
            <v>94496</v>
          </cell>
          <cell r="B4583" t="str">
            <v>REGISTRO DE GAVETA BRUTO, LATÃO, ROSCÁVEL, 1 1/4, INSTALADO EM RESERVAÇÃO DE ÁGUA DE EDIFICAÇÃO QUE POSSUA RESERVATÓRIO DE FIBRA/FIBROCIMENTO  FORNECIMENTO E INSTALAÇÃO. AF_06/2016</v>
          </cell>
          <cell r="C4583" t="str">
            <v>UN</v>
          </cell>
          <cell r="D4583" t="str">
            <v>76,75</v>
          </cell>
        </row>
        <row r="4584">
          <cell r="A4584">
            <v>94497</v>
          </cell>
          <cell r="B4584" t="str">
            <v>REGISTRO DE GAVETA BRUTO, LATÃO, ROSCÁVEL, 1 1/2, INSTALADO EM RESERVAÇÃO DE ÁGUA DE EDIFICAÇÃO QUE POSSUA RESERVATÓRIO DE FIBRA/FIBROCIMENTO  FORNECIMENTO E INSTALAÇÃO. AF_06/2016</v>
          </cell>
          <cell r="C4584" t="str">
            <v>UN</v>
          </cell>
          <cell r="D4584" t="str">
            <v>90,35</v>
          </cell>
        </row>
        <row r="4585">
          <cell r="A4585">
            <v>94498</v>
          </cell>
          <cell r="B4585" t="str">
            <v>REGISTRO DE GAVETA BRUTO, LATÃO, ROSCÁVEL, 2, INSTALADO EM RESERVAÇÃO DE ÁGUA DE EDIFICAÇÃO QUE POSSUA RESERVATÓRIO DE FIBRA/FIBROCIMENTO  FORNECIMENTO E INSTALAÇÃO. AF_06/2016</v>
          </cell>
          <cell r="C4585" t="str">
            <v>UN</v>
          </cell>
          <cell r="D4585" t="str">
            <v>117,16</v>
          </cell>
        </row>
        <row r="4586">
          <cell r="A4586">
            <v>94499</v>
          </cell>
          <cell r="B4586" t="str">
            <v>REGISTRO DE GAVETA BRUTO, LATÃO, ROSCÁVEL, 2 1/2, INSTALADO EM RESERVAÇÃO DE ÁGUA DE EDIFICAÇÃO QUE POSSUA RESERVATÓRIO DE FIBRA/FIBROCIMENTO  FORNECIMENTO E INSTALAÇÃO. AF_06/2016</v>
          </cell>
          <cell r="C4586" t="str">
            <v>UN</v>
          </cell>
          <cell r="D4586" t="str">
            <v>214,99</v>
          </cell>
        </row>
        <row r="4587">
          <cell r="A4587">
            <v>94500</v>
          </cell>
          <cell r="B4587" t="str">
            <v>REGISTRO DE GAVETA BRUTO, LATÃO, ROSCÁVEL, 3, INSTALADO EM RESERVAÇÃO DE ÁGUA DE EDIFICAÇÃO QUE POSSUA RESERVATÓRIO DE FIBRA/FIBROCIMENTO  FORNECIMENTO E INSTALAÇÃO. AF_06/2016</v>
          </cell>
          <cell r="C4587" t="str">
            <v>UN</v>
          </cell>
          <cell r="D4587" t="str">
            <v>255,89</v>
          </cell>
        </row>
        <row r="4588">
          <cell r="A4588">
            <v>94501</v>
          </cell>
          <cell r="B4588" t="str">
            <v>REGISTRO DE GAVETA BRUTO, LATÃO, ROSCÁVEL, 4, INSTALADO EM RESERVAÇÃO DE ÁGUA DE EDIFICAÇÃO QUE POSSUA RESERVATÓRIO DE FIBRA/FIBROCIMENTO  FORNECIMENTO E INSTALAÇÃO. AF_06/2016</v>
          </cell>
          <cell r="C4588" t="str">
            <v>UN</v>
          </cell>
          <cell r="D4588" t="str">
            <v>503,76</v>
          </cell>
        </row>
        <row r="4589">
          <cell r="A4589">
            <v>94792</v>
          </cell>
          <cell r="B4589" t="str">
            <v>REGISTRO DE GAVETA BRUTO, LATÃO, ROSCÁVEL, 1, COM ACABAMENTO E CANOPLA CROMADOS, INSTALADO EM RESERVAÇÃO DE ÁGUA DE EDIFICAÇÃO QUE POSSUA RESERVATÓRIO DE FIBRA/FIBROCIMENTO  FORNECIMENTO E INSTALAÇÃO. AF_06/2016</v>
          </cell>
          <cell r="C4589" t="str">
            <v>UN</v>
          </cell>
          <cell r="D4589" t="str">
            <v>96,32</v>
          </cell>
        </row>
        <row r="4590">
          <cell r="A4590">
            <v>94793</v>
          </cell>
          <cell r="B4590" t="str">
            <v>REGISTRO DE GAVETA BRUTO, LATÃO, ROSCÁVEL, 1 1/4, COM ACABAMENTO E CANOPLA CROMADOS, INSTALADO EM RESERVAÇÃO DE ÁGUA DE EDIFICAÇÃO QUE POSSUA RESERVATÓRIO DE FIBRA/FIBROCIMENTO  FORNECIMENTO E INSTALAÇÃO. AF_06/2016</v>
          </cell>
          <cell r="C4590" t="str">
            <v>UN</v>
          </cell>
          <cell r="D4590" t="str">
            <v>124,94</v>
          </cell>
        </row>
        <row r="4591">
          <cell r="A4591">
            <v>94794</v>
          </cell>
          <cell r="B4591" t="str">
            <v>REGISTRO DE GAVETA BRUTO, LATÃO, ROSCÁVEL, 1 1/2, COM ACABAMENTO E CANOPLA CROMADOS, INSTALADO EM RESERVAÇÃO DE ÁGUA DE EDIFICAÇÃO QUE POSSUA RESERVATÓRIO DE FIBRA/FIBROCIMENTO  FORNECIMENTO E INSTALAÇÃO. AF_06/2016</v>
          </cell>
          <cell r="C4591" t="str">
            <v>UN</v>
          </cell>
          <cell r="D4591" t="str">
            <v>129,53</v>
          </cell>
        </row>
        <row r="4592">
          <cell r="A4592">
            <v>94795</v>
          </cell>
          <cell r="B4592" t="str">
            <v>TORNEIRA DE BOIA, ROSCÁVEL, 1/2 , FORNECIDA E INSTALADA EM RESERVAÇÃO DE ÁGUA. AF_06/2016</v>
          </cell>
          <cell r="C4592" t="str">
            <v>UN</v>
          </cell>
          <cell r="D4592" t="str">
            <v>18,57</v>
          </cell>
        </row>
        <row r="4593">
          <cell r="A4593">
            <v>94796</v>
          </cell>
          <cell r="B4593" t="str">
            <v>TORNEIRA DE BOIA, ROSCÁVEL, 3/4 , FORNECIDA E INSTALADA EM RESERVAÇÃO DE ÁGUA. AF_06/2016</v>
          </cell>
          <cell r="C4593" t="str">
            <v>UN</v>
          </cell>
          <cell r="D4593" t="str">
            <v>21,86</v>
          </cell>
        </row>
        <row r="4594">
          <cell r="A4594">
            <v>94797</v>
          </cell>
          <cell r="B4594" t="str">
            <v>TORNEIRA DE BOIA, ROSCÁVEL, 1, FORNECIDA E INSTALADA EM RESERVAÇÃO DE ÁGUA. AF_06/2016</v>
          </cell>
          <cell r="C4594" t="str">
            <v>UN</v>
          </cell>
          <cell r="D4594" t="str">
            <v>33,07</v>
          </cell>
        </row>
        <row r="4595">
          <cell r="A4595">
            <v>94798</v>
          </cell>
          <cell r="B4595" t="str">
            <v>TORNEIRA DE BOIA, ROSCÁVEL, 1 1/4 , FORNECIDA E INSTALADA EM RESERVAÇÃO DE ÁGUA. AF_06/2016</v>
          </cell>
          <cell r="C4595" t="str">
            <v>UN</v>
          </cell>
          <cell r="D4595" t="str">
            <v>70,38</v>
          </cell>
        </row>
        <row r="4596">
          <cell r="A4596">
            <v>94799</v>
          </cell>
          <cell r="B4596" t="str">
            <v>TORNEIRA DE BOIA, ROSCÁVEL, 1 1/2 , FORNECIDA E INSTALADA EM RESERVAÇÃO DE ÁGUA. AF_06/2016</v>
          </cell>
          <cell r="C4596" t="str">
            <v>UN</v>
          </cell>
          <cell r="D4596" t="str">
            <v>68,72</v>
          </cell>
        </row>
        <row r="4597">
          <cell r="A4597">
            <v>94800</v>
          </cell>
          <cell r="B4597" t="str">
            <v>TORNEIRA DE BOIA, ROSCÁVEL, 2, FORNECIDA E INSTALADA EM RESERVAÇÃO DE ÁGUA. AF_06/2016</v>
          </cell>
          <cell r="C4597" t="str">
            <v>UN</v>
          </cell>
          <cell r="D4597" t="str">
            <v>116,20</v>
          </cell>
        </row>
        <row r="4598">
          <cell r="A4598">
            <v>95248</v>
          </cell>
          <cell r="B4598" t="str">
            <v>VÁLVULA DE ESFERA BRUTA, BRONZE, ROSCÁVEL, 1/2  , INSTALADO EM RESERVAÇÃO DE ÁGUA DE EDIFICAÇÃO QUE POSSUA RESERVATÓRIO DE FIBRA/FIBROCIMENTO - FORNECIMENTO E INSTALAÇÃO. AF_06/2016</v>
          </cell>
          <cell r="C4598" t="str">
            <v>UN</v>
          </cell>
          <cell r="D4598" t="str">
            <v>58,62</v>
          </cell>
        </row>
        <row r="4599">
          <cell r="A4599">
            <v>95249</v>
          </cell>
          <cell r="B4599" t="str">
            <v>VÁLVULA DE ESFERA BRUTA, BRONZE, ROSCÁVEL, 3/4'', INSTALADO EM RESERVAÇÃO DE ÁGUA DE EDIFICAÇÃO QUE POSSUA RESERVATÓRIO DE FIBRA/FIBROCIMENTO - FORNECIMENTO E INSTALAÇÃO. AF_06/2016</v>
          </cell>
          <cell r="C4599" t="str">
            <v>UN</v>
          </cell>
          <cell r="D4599" t="str">
            <v>63,90</v>
          </cell>
        </row>
        <row r="4600">
          <cell r="A4600">
            <v>95250</v>
          </cell>
          <cell r="B4600" t="str">
            <v>VÁLVULA DE ESFERA BRUTA, BRONZE, ROSCÁVEL, 1'', INSTALADO EM RESERVAÇÃO DE ÁGUA DE EDIFICAÇÃO QUE POSSUA RESERVATÓRIO DE FIBRA/FIBROCIMENTO -   FORNECIMENTO E INSTALAÇÃO. AF_06/2016</v>
          </cell>
          <cell r="C4600" t="str">
            <v>UN</v>
          </cell>
          <cell r="D4600" t="str">
            <v>77,73</v>
          </cell>
        </row>
        <row r="4601">
          <cell r="A4601">
            <v>95251</v>
          </cell>
          <cell r="B4601" t="str">
            <v>VÁLVULA DE ESFERA BRUTA, BRONZE, ROSCÁVEL, 1 1/4'', INSTALADO EM RESERVAÇÃO DE ÁGUA DE EDIFICAÇÃO QUE POSSUA RESERVATÓRIO DE FIBRA/FIBROCIMENTO -   FORNECIMENTO E INSTALAÇÃO. AF_06/2016</v>
          </cell>
          <cell r="C4601" t="str">
            <v>UN</v>
          </cell>
          <cell r="D4601" t="str">
            <v>104,44</v>
          </cell>
        </row>
        <row r="4602">
          <cell r="A4602">
            <v>95252</v>
          </cell>
          <cell r="B4602" t="str">
            <v>VÁLVULA DE ESFERA BRUTA, BRONZE, ROSCÁVEL, 1 1/2'', INSTALADO EM RESERVAÇÃO DE ÁGUA DE EDIFICAÇÃO QUE POSSUA RESERVATÓRIO DE FIBRA/FIBROCIMENTO -   FORNECIMENTO E INSTALAÇÃO. AF_06/2016</v>
          </cell>
          <cell r="C4602" t="str">
            <v>UN</v>
          </cell>
          <cell r="D4602" t="str">
            <v>120,73</v>
          </cell>
        </row>
        <row r="4603">
          <cell r="A4603">
            <v>95253</v>
          </cell>
          <cell r="B4603" t="str">
            <v>VÁLVULA DE ESFERA BRUTA, BRONZE, ROSCÁVEL, 2'', INSTALADO EM RESERVAÇÃO DE ÁGUA DE EDIFICAÇÃO QUE POSSUA RESERVATÓRIO DE FIBRA/FIBROCIMENTO - FORNECIMENTO E INSTALAÇÃO. AF_06/2016</v>
          </cell>
          <cell r="C4603" t="str">
            <v>UN</v>
          </cell>
          <cell r="D4603" t="str">
            <v>173,76</v>
          </cell>
        </row>
        <row r="4604">
          <cell r="A4604">
            <v>99619</v>
          </cell>
          <cell r="B4604" t="str">
            <v>VÁLVULA DE RETENÇÃO HORIZONTAL, DE BRONZE, ROSCÁVEL, 3/4" - FORNECIMENTO E INSTALAÇÃO. AF_01/2019</v>
          </cell>
          <cell r="C4604" t="str">
            <v>UN</v>
          </cell>
          <cell r="D4604" t="str">
            <v>59,34</v>
          </cell>
        </row>
        <row r="4605">
          <cell r="A4605">
            <v>99620</v>
          </cell>
          <cell r="B4605" t="str">
            <v>VÁLVULA DE RETENÇÃO HORIZONTAL, DE BRONZE, ROSCÁVEL, 1" - FORNECIMENTO E INSTALAÇÃO. AF_01/2019</v>
          </cell>
          <cell r="C4605" t="str">
            <v>UN</v>
          </cell>
          <cell r="D4605" t="str">
            <v>96,35</v>
          </cell>
        </row>
        <row r="4606">
          <cell r="A4606">
            <v>99621</v>
          </cell>
          <cell r="B4606" t="str">
            <v>VÁLVULA DE RETENÇÃO HORIZONTAL, DE BRONZE, ROSCÁVEL, 1 1/4" - FORNECIMENTO E INSTALAÇÃO. AF_01/2019</v>
          </cell>
          <cell r="C4606" t="str">
            <v>UN</v>
          </cell>
          <cell r="D4606" t="str">
            <v>132,66</v>
          </cell>
        </row>
        <row r="4607">
          <cell r="A4607">
            <v>99622</v>
          </cell>
          <cell r="B4607" t="str">
            <v>VÁLVULA DE RETENÇÃO HORIZONTAL, DE BRONZE, ROSCÁVEL, 1 1/2"  - FORNECIMENTO E INSTALAÇÃO. AF_01/2019</v>
          </cell>
          <cell r="C4607" t="str">
            <v>UN</v>
          </cell>
          <cell r="D4607" t="str">
            <v>145,32</v>
          </cell>
        </row>
        <row r="4608">
          <cell r="A4608">
            <v>99623</v>
          </cell>
          <cell r="B4608" t="str">
            <v>VÁLVULA DE RETENÇÃO HORIZONTAL, DE BRONZE, ROSCÁVEL, 2"  - FORNECIMENTO E INSTALAÇÃO. AF_01/2019</v>
          </cell>
          <cell r="C4608" t="str">
            <v>UN</v>
          </cell>
          <cell r="D4608" t="str">
            <v>194,70</v>
          </cell>
        </row>
        <row r="4609">
          <cell r="A4609">
            <v>99624</v>
          </cell>
          <cell r="B4609" t="str">
            <v>VÁLVULA DE RETENÇÃO HORIZONTAL, DE BRONZE, ROSCÁVEL, 2 1/2" - FORNECIMENTO E INSTALAÇÃO. AF_01/2019</v>
          </cell>
          <cell r="C4609" t="str">
            <v>UN</v>
          </cell>
          <cell r="D4609" t="str">
            <v>267,22</v>
          </cell>
        </row>
        <row r="4610">
          <cell r="A4610">
            <v>99625</v>
          </cell>
          <cell r="B4610" t="str">
            <v>VÁLVULA DE RETENÇÃO HORIZONTAL, DE BRONZE, ROSCÁVEL, 3" - FORNECIMENTO E INSTALAÇÃO. AF_01/2019</v>
          </cell>
          <cell r="C4610" t="str">
            <v>UN</v>
          </cell>
          <cell r="D4610" t="str">
            <v>360,26</v>
          </cell>
        </row>
        <row r="4611">
          <cell r="A4611">
            <v>99626</v>
          </cell>
          <cell r="B4611" t="str">
            <v>VÁLVULA DE RETENÇÃO HORIZONTAL, DE BRONZE, ROSCÁVEL, 4" - FORNECIMENTO E INSTALAÇÃO. AF_01/2019</v>
          </cell>
          <cell r="C4611" t="str">
            <v>UN</v>
          </cell>
          <cell r="D4611" t="str">
            <v>543,79</v>
          </cell>
        </row>
        <row r="4612">
          <cell r="A4612">
            <v>99627</v>
          </cell>
          <cell r="B4612" t="str">
            <v>VÁLVULA DE RETENÇÃO VERTICAL, DE BRONZE, ROSCÁVEL, 1/2" - FORNECIMENTO E INSTALAÇÃO. AF_01/2019</v>
          </cell>
          <cell r="C4612" t="str">
            <v>UN</v>
          </cell>
          <cell r="D4612" t="str">
            <v>56,75</v>
          </cell>
        </row>
        <row r="4613">
          <cell r="A4613">
            <v>99628</v>
          </cell>
          <cell r="B4613" t="str">
            <v>VÁLVULA DE RETENÇÃO VERTICAL, DE BRONZE, ROSCÁVEL, 3/4" - FORNECIMENTO E INSTALAÇÃO. AF_01/2019</v>
          </cell>
          <cell r="C4613" t="str">
            <v>UN</v>
          </cell>
          <cell r="D4613" t="str">
            <v>40,34</v>
          </cell>
        </row>
        <row r="4614">
          <cell r="A4614">
            <v>99629</v>
          </cell>
          <cell r="B4614" t="str">
            <v>VÁLVULA DE RETENÇÃO VERTICAL, DE BRONZE, ROSCÁVEL, 1" - FORNECIMENTO E INSTALAÇÃO. AF_01/2019</v>
          </cell>
          <cell r="C4614" t="str">
            <v>UN</v>
          </cell>
          <cell r="D4614" t="str">
            <v>61,47</v>
          </cell>
        </row>
        <row r="4615">
          <cell r="A4615">
            <v>99630</v>
          </cell>
          <cell r="B4615" t="str">
            <v>VÁLVULA DE RETENÇÃO VERTICAL, DE BRONZE, ROSCÁVEL, 1 1/4" - FORNECIMENTO E INSTALAÇÃO. AF_01/2019</v>
          </cell>
          <cell r="C4615" t="str">
            <v>UN</v>
          </cell>
          <cell r="D4615" t="str">
            <v>80,57</v>
          </cell>
        </row>
        <row r="4616">
          <cell r="A4616">
            <v>99631</v>
          </cell>
          <cell r="B4616" t="str">
            <v>VÁLVULA DE RETENÇÃO VERTICAL, DE BRONZE, ROSCÁVEL, 1 1/2" - FORNECIMENTO E INSTALAÇÃO. AF_01/2019</v>
          </cell>
          <cell r="C4616" t="str">
            <v>UN</v>
          </cell>
          <cell r="D4616" t="str">
            <v>89,03</v>
          </cell>
        </row>
        <row r="4617">
          <cell r="A4617">
            <v>99632</v>
          </cell>
          <cell r="B4617" t="str">
            <v>VÁLVULA DE RETENÇÃO VERTICAL, DE BRONZE, ROSCÁVEL, 2" - FORNECIMENTO E INSTALAÇÃO. AF_01/2019</v>
          </cell>
          <cell r="C4617" t="str">
            <v>UN</v>
          </cell>
          <cell r="D4617" t="str">
            <v>119,43</v>
          </cell>
        </row>
        <row r="4618">
          <cell r="A4618">
            <v>99633</v>
          </cell>
          <cell r="B4618" t="str">
            <v>VÁLVULA DE RETENÇÃO VERTICAL, DE BRONZE, ROSCÁVEL, 3" - FORNECIMENTO E INSTALAÇÃO. AF_01/2019</v>
          </cell>
          <cell r="C4618" t="str">
            <v>UN</v>
          </cell>
          <cell r="D4618" t="str">
            <v>231,47</v>
          </cell>
        </row>
        <row r="4619">
          <cell r="A4619">
            <v>99634</v>
          </cell>
          <cell r="B4619" t="str">
            <v>VÁLVULA DE RETENÇÃO VERTICAL, DE BRONZE, ROSCÁVEL, 4" - FORNECIMENTO E INSTALAÇÃO. AF_01/2019</v>
          </cell>
          <cell r="C4619" t="str">
            <v>UN</v>
          </cell>
          <cell r="D4619" t="str">
            <v>381,76</v>
          </cell>
        </row>
        <row r="4620">
          <cell r="A4620">
            <v>99635</v>
          </cell>
          <cell r="B4620" t="str">
            <v>VÁLVULA DE DESCARGA METÁLICA, BASE 1 1/2 ", ACABAMENTO METALICO CROMADO - FORNECIMENTO E INSTALAÇÃO. AF_01/2019</v>
          </cell>
          <cell r="C4620" t="str">
            <v>UN</v>
          </cell>
          <cell r="D4620" t="str">
            <v>245,95</v>
          </cell>
        </row>
        <row r="4621">
          <cell r="A4621">
            <v>95634</v>
          </cell>
          <cell r="B4621" t="str">
            <v>KIT CAVALETE PARA MEDIÇÃO DE ÁGUA - ENTRADA PRINCIPAL, EM PVC SOLDÁVEL DN 20 (½")   FORNECIMENTO E INSTALAÇÃO (EXCLUSIVE HIDRÔMETRO). AF_11/2016</v>
          </cell>
          <cell r="C4621" t="str">
            <v>UN</v>
          </cell>
          <cell r="D4621" t="str">
            <v>104,92</v>
          </cell>
        </row>
        <row r="4622">
          <cell r="A4622">
            <v>95635</v>
          </cell>
          <cell r="B4622" t="str">
            <v>KIT CAVALETE PARA MEDIÇÃO DE ÁGUA - ENTRADA PRINCIPAL, EM PVC SOLDÁVEL DN 25 (¾")   FORNECIMENTO E INSTALAÇÃO (EXCLUSIVE HIDRÔMETRO). AF_11/2016</v>
          </cell>
          <cell r="C4622" t="str">
            <v>UN</v>
          </cell>
          <cell r="D4622" t="str">
            <v>113,64</v>
          </cell>
        </row>
        <row r="4623">
          <cell r="A4623">
            <v>95637</v>
          </cell>
          <cell r="B4623" t="str">
            <v>KIT CAVALETE PARA MEDIÇÃO DE ÁGUA - ENTRADA PRINCIPAL, EM AÇO GALVANIZADO DN 32 (1 ¼)  FORNECIMENTO E INSTALAÇÃO (EXCLUSIVE HIDRÔMETRO). AF_11/2016</v>
          </cell>
          <cell r="C4623" t="str">
            <v>UN</v>
          </cell>
          <cell r="D4623" t="str">
            <v>349,09</v>
          </cell>
        </row>
        <row r="4624">
          <cell r="A4624">
            <v>95638</v>
          </cell>
          <cell r="B4624" t="str">
            <v>KIT CAVALETE PARA MEDIÇÃO DE ÁGUA - ENTRADA PRINCIPAL, EM AÇO GALVANIZADO DN 40 (1 ½)  FORNECIMENTO E INSTALAÇÃO (EXCLUSIVE HIDRÔMETRO). AF_11/2016</v>
          </cell>
          <cell r="C4624" t="str">
            <v>UN</v>
          </cell>
          <cell r="D4624" t="str">
            <v>423,13</v>
          </cell>
        </row>
        <row r="4625">
          <cell r="A4625">
            <v>95639</v>
          </cell>
          <cell r="B4625" t="str">
            <v>KIT CAVALETE PARA MEDIÇÃO DE ÁGUA - ENTRADA PRINCIPAL, EM AÇO GALVANIZADO DN 50 (2)  FORNECIMENTO E INSTALAÇÃO (EXCLUSIVE HIDRÔMETRO). AF_11/2016</v>
          </cell>
          <cell r="C4625" t="str">
            <v>UN</v>
          </cell>
          <cell r="D4625" t="str">
            <v>535,00</v>
          </cell>
        </row>
        <row r="4626">
          <cell r="A4626">
            <v>95641</v>
          </cell>
          <cell r="B4626" t="str">
            <v>KIT CAVALETE PARA MEDIÇÃO DE ÁGUA - ENTRADA INDIVIDUALIZADA, EM PVC DN 25 (¾), PARA 2 MEDIDORES  FORNECIMENTO E INSTALAÇÃO (EXCLUSIVE HIDRÔMETRO). AF_11/2016</v>
          </cell>
          <cell r="C4626" t="str">
            <v>UN</v>
          </cell>
          <cell r="D4626" t="str">
            <v>198,26</v>
          </cell>
        </row>
        <row r="4627">
          <cell r="A4627">
            <v>95642</v>
          </cell>
          <cell r="B4627" t="str">
            <v>KIT CAVALETE PARA MEDIÇÃO DE ÁGUA - ENTRADA INDIVIDUALIZADA, EM PVC DN 25 (¾), PARA 3 MEDIDORES  FORNECIMENTO E INSTALAÇÃO (EXCLUSIVE HIDRÔMETRO). AF_11/2016</v>
          </cell>
          <cell r="C4627" t="str">
            <v>UN</v>
          </cell>
          <cell r="D4627" t="str">
            <v>293,27</v>
          </cell>
        </row>
        <row r="4628">
          <cell r="A4628">
            <v>95643</v>
          </cell>
          <cell r="B4628" t="str">
            <v>KIT CAVALETE PARA MEDIÇÃO DE ÁGUA - ENTRADA INDIVIDUALIZADA, EM PVC DN 25 (¾), PARA 4 MEDIDORES  FORNECIMENTO E INSTALAÇÃO (EXCLUSIVE HIDRÔMETRO). AF_11/2016</v>
          </cell>
          <cell r="C4628" t="str">
            <v>UN</v>
          </cell>
          <cell r="D4628" t="str">
            <v>384,11</v>
          </cell>
        </row>
        <row r="4629">
          <cell r="A4629">
            <v>95644</v>
          </cell>
          <cell r="B4629" t="str">
            <v>KIT CAVALETE PARA MEDIÇÃO DE ÁGUA - ENTRADA INDIVIDUALIZADA, EM PVC DN 32 (1), PARA 1 MEDIDOR  FORNECIMENTO E INSTALAÇÃO (EXCLUSIVE HIDRÔMETRO). AF_11/2016</v>
          </cell>
          <cell r="C4629" t="str">
            <v>UN</v>
          </cell>
          <cell r="D4629" t="str">
            <v>144,40</v>
          </cell>
        </row>
        <row r="4630">
          <cell r="A4630">
            <v>95645</v>
          </cell>
          <cell r="B4630" t="str">
            <v>KIT CAVALETE PARA MEDIÇÃO DE ÁGUA - ENTRADA INDIVIDUALIZADA, EM PVC DN 32 (1), PARA 2 MEDIDORES  FORNECIMENTO E INSTALAÇÃO (EXCLUSIVE HIDRÔMETRO). AF_11/2016</v>
          </cell>
          <cell r="C4630" t="str">
            <v>UN</v>
          </cell>
          <cell r="D4630" t="str">
            <v>265,78</v>
          </cell>
        </row>
        <row r="4631">
          <cell r="A4631">
            <v>95646</v>
          </cell>
          <cell r="B4631" t="str">
            <v>KIT CAVALETE PARA MEDIÇÃO DE ÁGUA - ENTRADA INDIVIDUALIZADA, EM PVC DN 32 (1), PARA 3 MEDIDORES  FORNECIMENTO E INSTALAÇÃO (EXCLUSIVE HIDRÔMETRO). AF_11/2016</v>
          </cell>
          <cell r="C4631" t="str">
            <v>UN</v>
          </cell>
          <cell r="D4631" t="str">
            <v>396,13</v>
          </cell>
        </row>
        <row r="4632">
          <cell r="A4632">
            <v>95647</v>
          </cell>
          <cell r="B4632" t="str">
            <v>KIT CAVALETE PARA MEDIÇÃO DE ÁGUA - ENTRADA INDIVIDUALIZADA, EM PVC DN 32 (1), PARA 4 MEDIDORES  FORNECIMENTO E INSTALAÇÃO (EXCLUSIVE HIDRÔMETRO). AF_11/2016</v>
          </cell>
          <cell r="C4632" t="str">
            <v>UN</v>
          </cell>
          <cell r="D4632" t="str">
            <v>519,99</v>
          </cell>
        </row>
        <row r="4633">
          <cell r="A4633">
            <v>95673</v>
          </cell>
          <cell r="B4633" t="str">
            <v>HIDRÔMETRO DN 20 (½), 1,5 M³/H  FORNECIMENTO E INSTALAÇÃO. AF_11/2016</v>
          </cell>
          <cell r="C4633" t="str">
            <v>UN</v>
          </cell>
          <cell r="D4633" t="str">
            <v>94,43</v>
          </cell>
        </row>
        <row r="4634">
          <cell r="A4634">
            <v>95674</v>
          </cell>
          <cell r="B4634" t="str">
            <v>HIDRÔMETRO DN 20 (½), 3,0 M³/H  FORNECIMENTO E INSTALAÇÃO. AF_11/2016</v>
          </cell>
          <cell r="C4634" t="str">
            <v>UN</v>
          </cell>
          <cell r="D4634" t="str">
            <v>100,31</v>
          </cell>
        </row>
        <row r="4635">
          <cell r="A4635">
            <v>95675</v>
          </cell>
          <cell r="B4635" t="str">
            <v>HIDRÔMETRO DN 25 (¾ ), 5,0 M³/H FORNECIMENTO E INSTALAÇÃO. AF_11/2016</v>
          </cell>
          <cell r="C4635" t="str">
            <v>UN</v>
          </cell>
          <cell r="D4635" t="str">
            <v>122,58</v>
          </cell>
        </row>
        <row r="4636">
          <cell r="A4636">
            <v>95676</v>
          </cell>
          <cell r="B4636" t="str">
            <v>CAIXA EM CONCRETO PRÉ-MOLDADO PARA ABRIGO DE HIDRÔMETRO COM DN 20 (½)  FORNECIMENTO E INSTALAÇÃO. AF_11/2016</v>
          </cell>
          <cell r="C4636" t="str">
            <v>UN</v>
          </cell>
          <cell r="D4636" t="str">
            <v>55,36</v>
          </cell>
        </row>
        <row r="4637">
          <cell r="A4637">
            <v>97741</v>
          </cell>
          <cell r="B4637" t="str">
            <v>KIT CAVALETE PARA MEDIÇÃO DE ÁGUA - ENTRADA INDIVIDUALIZADA, EM PVC DN 25 (¾), PARA 1 MEDIDOR  FORNECIMENTO E INSTALAÇÃO (EXCLUSIVE HIDRÔMETRO). AF_11/2016</v>
          </cell>
          <cell r="C4637" t="str">
            <v>UN</v>
          </cell>
          <cell r="D4637" t="str">
            <v>110,32</v>
          </cell>
        </row>
        <row r="4638">
          <cell r="A4638">
            <v>72285</v>
          </cell>
          <cell r="B4638" t="str">
            <v>CAIXA DE AREIA 40X40X40CM EM ALVENARIA - EXECUÇÃO</v>
          </cell>
          <cell r="C4638" t="str">
            <v>UN</v>
          </cell>
          <cell r="D4638" t="str">
            <v>81,39</v>
          </cell>
        </row>
        <row r="4639">
          <cell r="A4639">
            <v>90436</v>
          </cell>
          <cell r="B4639" t="str">
            <v>FURO EM ALVENARIA PARA DIÂMETROS MENORES OU IGUAIS A 40 MM. AF_05/2015</v>
          </cell>
          <cell r="C4639" t="str">
            <v>UN</v>
          </cell>
          <cell r="D4639" t="str">
            <v>9,75</v>
          </cell>
        </row>
        <row r="4640">
          <cell r="A4640">
            <v>90437</v>
          </cell>
          <cell r="B4640" t="str">
            <v>FURO EM ALVENARIA PARA DIÂMETROS MAIORES QUE 40 MM E MENORES OU IGUAIS A 75 MM. AF_05/2015</v>
          </cell>
          <cell r="C4640" t="str">
            <v>UN</v>
          </cell>
          <cell r="D4640" t="str">
            <v>23,70</v>
          </cell>
        </row>
        <row r="4641">
          <cell r="A4641">
            <v>90438</v>
          </cell>
          <cell r="B4641" t="str">
            <v>FURO EM ALVENARIA PARA DIÂMETROS MAIORES QUE 75 MM. AF_05/2015</v>
          </cell>
          <cell r="C4641" t="str">
            <v>UN</v>
          </cell>
          <cell r="D4641" t="str">
            <v>33,96</v>
          </cell>
        </row>
        <row r="4642">
          <cell r="A4642">
            <v>90439</v>
          </cell>
          <cell r="B4642" t="str">
            <v>FURO EM CONCRETO PARA DIÂMETROS MENORES OU IGUAIS A 40 MM. AF_05/2015</v>
          </cell>
          <cell r="C4642" t="str">
            <v>UN</v>
          </cell>
          <cell r="D4642" t="str">
            <v>42,99</v>
          </cell>
        </row>
        <row r="4643">
          <cell r="A4643">
            <v>90440</v>
          </cell>
          <cell r="B4643" t="str">
            <v>FURO EM CONCRETO PARA DIÂMETROS MAIORES QUE 40 MM E MENORES OU IGUAIS A 75 MM. AF_05/2015</v>
          </cell>
          <cell r="C4643" t="str">
            <v>UN</v>
          </cell>
          <cell r="D4643" t="str">
            <v>68,88</v>
          </cell>
        </row>
        <row r="4644">
          <cell r="A4644">
            <v>90441</v>
          </cell>
          <cell r="B4644" t="str">
            <v>FURO EM CONCRETO PARA DIÂMETROS MAIORES QUE 75 MM. AF_05/2015</v>
          </cell>
          <cell r="C4644" t="str">
            <v>UN</v>
          </cell>
          <cell r="D4644" t="str">
            <v>87,97</v>
          </cell>
        </row>
        <row r="4645">
          <cell r="A4645">
            <v>90443</v>
          </cell>
          <cell r="B4645" t="str">
            <v>RASGO EM ALVENARIA PARA RAMAIS/ DISTRIBUIÇÃO COM DIAMETROS MENORES OU IGUAIS A 40 MM. AF_05/2015</v>
          </cell>
          <cell r="C4645" t="str">
            <v>M</v>
          </cell>
          <cell r="D4645" t="str">
            <v>8,86</v>
          </cell>
        </row>
        <row r="4646">
          <cell r="A4646">
            <v>90444</v>
          </cell>
          <cell r="B4646" t="str">
            <v>RASGO EM CONTRAPISO PARA RAMAIS/ DISTRIBUIÇÃO COM DIÂMETROS MENORES OU IGUAIS A 40 MM. AF_05/2015</v>
          </cell>
          <cell r="C4646" t="str">
            <v>M</v>
          </cell>
          <cell r="D4646" t="str">
            <v>18,46</v>
          </cell>
        </row>
        <row r="4647">
          <cell r="A4647">
            <v>90445</v>
          </cell>
          <cell r="B4647" t="str">
            <v>RASGO EM CONTRAPISO PARA RAMAIS/ DISTRIBUIÇÃO COM DIÂMETROS MAIORES QUE 40 MM E MENORES OU IGUAIS A 75 MM. AF_05/2015</v>
          </cell>
          <cell r="C4647" t="str">
            <v>M</v>
          </cell>
          <cell r="D4647" t="str">
            <v>19,69</v>
          </cell>
        </row>
        <row r="4648">
          <cell r="A4648">
            <v>90446</v>
          </cell>
          <cell r="B4648" t="str">
            <v>RASGO EM CONTRAPISO PARA RAMAIS/ DISTRIBUIÇÃO COM DIÂMETROS MAIORES QUE 75 MM. AF_05/2015</v>
          </cell>
          <cell r="C4648" t="str">
            <v>M</v>
          </cell>
          <cell r="D4648" t="str">
            <v>21,40</v>
          </cell>
        </row>
        <row r="4649">
          <cell r="A4649">
            <v>90447</v>
          </cell>
          <cell r="B4649" t="str">
            <v>RASGO EM ALVENARIA PARA ELETRODUTOS COM DIAMETROS MENORES OU IGUAIS A 40 MM. AF_05/2015</v>
          </cell>
          <cell r="C4649" t="str">
            <v>M</v>
          </cell>
          <cell r="D4649" t="str">
            <v>4,40</v>
          </cell>
        </row>
        <row r="4650">
          <cell r="A4650">
            <v>90451</v>
          </cell>
          <cell r="B4650" t="str">
            <v>PASSANTE TIPO PEÇA EM POLIESTIRENO PARA ABERTURA PARA PASSAGEM DE 1 TUBO, FIXADO EM LAJE. AF_05/2015</v>
          </cell>
          <cell r="C4650" t="str">
            <v>UN</v>
          </cell>
          <cell r="D4650" t="str">
            <v>2,98</v>
          </cell>
        </row>
        <row r="4651">
          <cell r="A4651">
            <v>90452</v>
          </cell>
          <cell r="B4651" t="str">
            <v>PASSANTE TIPO PEÇA EM POLIESTIRENO PARA ABERTURA PARA PASSAGEM DE MAIS DE 1 TUBO, FIXADO EM LAJE. AF_05/2015</v>
          </cell>
          <cell r="C4651" t="str">
            <v>UN</v>
          </cell>
          <cell r="D4651" t="str">
            <v>12,97</v>
          </cell>
        </row>
        <row r="4652">
          <cell r="A4652">
            <v>90453</v>
          </cell>
          <cell r="B4652" t="str">
            <v>PASSANTE TIPO TUBO DE DIÂMETRO MENOR OU IGUAL A 40 MM, FIXADO EM LAJE. AF_05/2015</v>
          </cell>
          <cell r="C4652" t="str">
            <v>UN</v>
          </cell>
          <cell r="D4652" t="str">
            <v>1,79</v>
          </cell>
        </row>
        <row r="4653">
          <cell r="A4653">
            <v>90454</v>
          </cell>
          <cell r="B4653" t="str">
            <v>PASSANTE TIPO TUBO DE DIÂMETRO MAIORES QUE 40 MM E MENORES OU IGUAIS A 75 MM, FIXADO EM LAJE. AF_05/2015</v>
          </cell>
          <cell r="C4653" t="str">
            <v>UN</v>
          </cell>
          <cell r="D4653" t="str">
            <v>3,14</v>
          </cell>
        </row>
        <row r="4654">
          <cell r="A4654">
            <v>90455</v>
          </cell>
          <cell r="B4654" t="str">
            <v>PASSANTE TIPO TUBO DE DIÂMETRO MAIOR QUE 75 MM, FIXADO EM LAJE. AF_05/2015</v>
          </cell>
          <cell r="C4654" t="str">
            <v>UN</v>
          </cell>
          <cell r="D4654" t="str">
            <v>4,19</v>
          </cell>
        </row>
        <row r="4655">
          <cell r="A4655">
            <v>90456</v>
          </cell>
          <cell r="B4655" t="str">
            <v>QUEBRA EM ALVENARIA PARA INSTALAÇÃO DE CAIXA DE TOMADA (4X4 OU 4X2). AF_05/2015</v>
          </cell>
          <cell r="C4655" t="str">
            <v>UN</v>
          </cell>
          <cell r="D4655" t="str">
            <v>2,84</v>
          </cell>
        </row>
        <row r="4656">
          <cell r="A4656">
            <v>90457</v>
          </cell>
          <cell r="B4656" t="str">
            <v>QUEBRA EM ALVENARIA PARA INSTALAÇÃO DE QUADRO DISTRIBUIÇÃO PEQUENO (19X25 CM). AF_05/2015</v>
          </cell>
          <cell r="C4656" t="str">
            <v>UN</v>
          </cell>
          <cell r="D4656" t="str">
            <v>6,49</v>
          </cell>
        </row>
        <row r="4657">
          <cell r="A4657">
            <v>90458</v>
          </cell>
          <cell r="B4657" t="str">
            <v>QUEBRA EM ALVENARIA PARA INSTALAÇÃO DE QUADRO DISTRIBUIÇÃO GRANDE (76X40 CM). AF_05/2015</v>
          </cell>
          <cell r="C4657" t="str">
            <v>UN</v>
          </cell>
          <cell r="D4657" t="str">
            <v>18,41</v>
          </cell>
        </row>
        <row r="4658">
          <cell r="A4658">
            <v>90459</v>
          </cell>
          <cell r="B4658" t="str">
            <v>QUEBRA EM ALVENARIA PARA INSTALAÇÃO DE ABRIGO PARA MANGUEIRAS (90X60 CM). AF_05/2015</v>
          </cell>
          <cell r="C4658" t="str">
            <v>UN</v>
          </cell>
          <cell r="D4658" t="str">
            <v>25,96</v>
          </cell>
        </row>
        <row r="4659">
          <cell r="A4659">
            <v>90460</v>
          </cell>
          <cell r="B4659" t="str">
            <v>SUPORTE PARA ATÉ 3 TUBOS HORIZONTAIS, ESPAÇADO A CADA 1 M, EM PERFILADO DE SEÇÃO 38X76 MM, POR METRO DE TUBULAÇÃO FIXADA. AF_05/2015</v>
          </cell>
          <cell r="C4659" t="str">
            <v>M</v>
          </cell>
          <cell r="D4659" t="str">
            <v>23,52</v>
          </cell>
        </row>
        <row r="4660">
          <cell r="A4660">
            <v>90461</v>
          </cell>
          <cell r="B4660" t="str">
            <v>SUPORTE PARA MAIS DE 3 TUBOS HORIZONTAIS, ESPAÇADO A CADA 1 M, EM PERFILADO DE SEÇÃO 38X76 MM, POR METRO DE TUBULAÇÃO FIXADA. AF_05/2015</v>
          </cell>
          <cell r="C4660" t="str">
            <v>M</v>
          </cell>
          <cell r="D4660" t="str">
            <v>12,72</v>
          </cell>
        </row>
        <row r="4661">
          <cell r="A4661">
            <v>90462</v>
          </cell>
          <cell r="B4661" t="str">
            <v>SUPORTE PARA ATÉ 3 TUBOS VERTICAIS, ESPAÇADO A CADA 3 M, EM PERFILADO DE SEÇÃO 38X38 MM, POR METRO DE TUBULAÇÃO FIXADA. AF_05/2015</v>
          </cell>
          <cell r="C4661" t="str">
            <v>M</v>
          </cell>
          <cell r="D4661" t="str">
            <v>2,79</v>
          </cell>
        </row>
        <row r="4662">
          <cell r="A4662">
            <v>90463</v>
          </cell>
          <cell r="B4662" t="str">
            <v>SUPORTE PARA MAIS DE 3 TUBOS VERTICAIS, ESPAÇADO A CADA 3 M, EM PERFILADO DE SEÇÃO 38X38 MM, POR METRO DE TUBULAÇÃO FIXADA. AF_05/2015</v>
          </cell>
          <cell r="C4662" t="str">
            <v>M</v>
          </cell>
          <cell r="D4662" t="str">
            <v>2,22</v>
          </cell>
        </row>
        <row r="4663">
          <cell r="A4663">
            <v>90466</v>
          </cell>
          <cell r="B4663" t="str">
            <v>CHUMBAMENTO LINEAR EM ALVENARIA PARA RAMAIS/DISTRIBUIÇÃO COM DIÂMETROS MENORES OU IGUAIS A 40 MM. AF_05/2015</v>
          </cell>
          <cell r="C4663" t="str">
            <v>M</v>
          </cell>
          <cell r="D4663" t="str">
            <v>9,33</v>
          </cell>
        </row>
        <row r="4664">
          <cell r="A4664">
            <v>90467</v>
          </cell>
          <cell r="B4664" t="str">
            <v>CHUMBAMENTO LINEAR EM ALVENARIA PARA RAMAIS/DISTRIBUIÇÃO COM DIÂMETROS MAIORES QUE 40 MM E MENORES OU IGUAIS A 75 MM. AF_05/2015</v>
          </cell>
          <cell r="C4664" t="str">
            <v>M</v>
          </cell>
          <cell r="D4664" t="str">
            <v>14,79</v>
          </cell>
        </row>
        <row r="4665">
          <cell r="A4665">
            <v>90468</v>
          </cell>
          <cell r="B4665" t="str">
            <v>CHUMBAMENTO LINEAR EM CONTRAPISO PARA RAMAIS/DISTRIBUIÇÃO COM DIÂMETROS MENORES OU IGUAIS A 40 MM. AF_05/2015</v>
          </cell>
          <cell r="C4665" t="str">
            <v>M</v>
          </cell>
          <cell r="D4665" t="str">
            <v>4,37</v>
          </cell>
        </row>
        <row r="4666">
          <cell r="A4666">
            <v>90469</v>
          </cell>
          <cell r="B4666" t="str">
            <v>CHUMBAMENTO LINEAR EM CONTRAPISO PARA RAMAIS/DISTRIBUIÇÃO COM DIÂMETROS MAIORES QUE 40 MM E MENORES OU IGUAIS A 75 MM. AF_05/2015</v>
          </cell>
          <cell r="C4666" t="str">
            <v>M</v>
          </cell>
          <cell r="D4666" t="str">
            <v>7,02</v>
          </cell>
        </row>
        <row r="4667">
          <cell r="A4667">
            <v>90470</v>
          </cell>
          <cell r="B4667" t="str">
            <v>CHUMBAMENTO LINEAR EM CONTRAPISO PARA RAMAIS/DISTRIBUIÇÃO COM DIÂMETROS MAIORES QUE 75 MM. AF_05/2015</v>
          </cell>
          <cell r="C4667" t="str">
            <v>M</v>
          </cell>
          <cell r="D4667" t="str">
            <v>9,84</v>
          </cell>
        </row>
        <row r="4668">
          <cell r="A4668">
            <v>91166</v>
          </cell>
          <cell r="B4668" t="str">
            <v>FIXAÇÃO DE TUBOS HORIZONTAIS DE PEX DIAMETROS IGUAIS OU INFERIORES A 40 MM COM ABRAÇADEIRA PLÁSTICA 390 MM, FIXADA EM LAJE. AF_05/2015</v>
          </cell>
          <cell r="C4668" t="str">
            <v>M</v>
          </cell>
          <cell r="D4668" t="str">
            <v>2,74</v>
          </cell>
        </row>
        <row r="4669">
          <cell r="A4669">
            <v>91167</v>
          </cell>
          <cell r="B4669" t="str">
            <v>FIXAÇÃO DE TUBOS HORIZONTAIS DE PPR DIÂMETROS MENORES OU IGUAIS A 40 MM COM ABRAÇADEIRA METÁLICA RÍGIDA TIPO D 1/2", FIXADA EM PERFILADO EM LAJE. AF_05/2015</v>
          </cell>
          <cell r="C4669" t="str">
            <v>M</v>
          </cell>
          <cell r="D4669" t="str">
            <v>7,54</v>
          </cell>
        </row>
        <row r="4670">
          <cell r="A4670">
            <v>91168</v>
          </cell>
          <cell r="B4670" t="str">
            <v>FIXAÇÃO DE TUBOS HORIZONTAIS DE PPR DIÂMETROS MAIORES QUE 40 MM E MENORES OU IGUAIS A 75 MM COM ABRAÇADEIRA METÁLICA RÍGIDA TIPO D 1 1/2", FIXADA EM PERFILADO EM LAJE. AF_05/2015</v>
          </cell>
          <cell r="C4670" t="str">
            <v>M</v>
          </cell>
          <cell r="D4670" t="str">
            <v>5,69</v>
          </cell>
        </row>
        <row r="4671">
          <cell r="A4671">
            <v>91169</v>
          </cell>
          <cell r="B4671" t="str">
            <v>FIXAÇÃO DE TUBOS HORIZONTAIS DE PPR DIÂMETROS MAIORES QUE 75 MM COM ABRAÇADEIRA METÁLICA RÍGIDA TIPO D 3", FIXADA EM PERFILADO EM LAJE. AF_05/2015</v>
          </cell>
          <cell r="C4671" t="str">
            <v>M</v>
          </cell>
          <cell r="D4671" t="str">
            <v>6,75</v>
          </cell>
        </row>
        <row r="4672">
          <cell r="A4672">
            <v>91170</v>
          </cell>
          <cell r="B4672" t="str">
            <v>FIXAÇÃO DE TUBOS HORIZONTAIS DE PVC, CPVC OU COBRE DIÂMETROS MENORES OU IGUAIS A 40 MM OU ELETROCALHAS ATÉ 150MM DE LARGURA, COM ABRAÇADEIRA METÁLICA RÍGIDA TIPO D 1/2, FIXADA EM PERFILADO EM LAJE. AF_05/2015</v>
          </cell>
          <cell r="C4672" t="str">
            <v>M</v>
          </cell>
          <cell r="D4672" t="str">
            <v>1,93</v>
          </cell>
        </row>
        <row r="4673">
          <cell r="A4673">
            <v>91171</v>
          </cell>
          <cell r="B4673" t="str">
            <v>FIXAÇÃO DE TUBOS HORIZONTAIS DE PVC, CPVC OU COBRE DIÂMETROS MAIORES QUE 40 MM E MENORES OU IGUAIS A 75 MM COM ABRAÇADEIRA METÁLICA RÍGIDA TIPO D 1 1/2", FIXADA EM PERFILADO EM LAJE. AF_05/2015</v>
          </cell>
          <cell r="C4673" t="str">
            <v>M</v>
          </cell>
          <cell r="D4673" t="str">
            <v>2,42</v>
          </cell>
        </row>
        <row r="4674">
          <cell r="A4674">
            <v>91172</v>
          </cell>
          <cell r="B4674" t="str">
            <v>FIXAÇÃO DE TUBOS HORIZONTAIS DE PVC, CPVC OU COBRE DIÂMETROS MAIORES QUE 75 MM COM ABRAÇADEIRA METÁLICA RÍGIDA TIPO D 3", FIXADA EM PERFILADO EM LAJE. AF_05/2015</v>
          </cell>
          <cell r="C4674" t="str">
            <v>M</v>
          </cell>
          <cell r="D4674" t="str">
            <v>3,57</v>
          </cell>
        </row>
        <row r="4675">
          <cell r="A4675">
            <v>91173</v>
          </cell>
          <cell r="B4675" t="str">
            <v>FIXAÇÃO DE TUBOS VERTICAIS DE PPR DIÂMETROS MENORES OU IGUAIS A 40 MM COM ABRAÇADEIRA METÁLICA RÍGIDA TIPO D 1/2", FIXADA EM PERFILADO EM ALVENARIA. AF_05/2015</v>
          </cell>
          <cell r="C4675" t="str">
            <v>M</v>
          </cell>
          <cell r="D4675" t="str">
            <v>0,97</v>
          </cell>
        </row>
        <row r="4676">
          <cell r="A4676">
            <v>91174</v>
          </cell>
          <cell r="B4676" t="str">
            <v>FIXAÇÃO DE TUBOS VERTICAIS DE PPR DIÂMETROS MAIORES QUE 40 MM E MENORES OU IGUAIS A 75 MM COM ABRAÇADEIRA METÁLICA RÍGIDA TIPO D 1 1/2", FIXADA EM PERFILADO EM ALVENARIA. AF_05/2015</v>
          </cell>
          <cell r="C4676" t="str">
            <v>M</v>
          </cell>
          <cell r="D4676" t="str">
            <v>1,91</v>
          </cell>
        </row>
        <row r="4677">
          <cell r="A4677">
            <v>91175</v>
          </cell>
          <cell r="B4677" t="str">
            <v>FIXAÇÃO DE TUBOS VERTICAIS DE PPR DIÂMETROS MAIORES QUE 75 MM COM ABRAÇADEIRA METÁLICA RÍGIDA TIPO D 3", FIXADA EM PERFILADO EM ALVENARIA. AF_05/2015</v>
          </cell>
          <cell r="C4677" t="str">
            <v>M</v>
          </cell>
          <cell r="D4677" t="str">
            <v>3,13</v>
          </cell>
        </row>
        <row r="4678">
          <cell r="A4678">
            <v>91176</v>
          </cell>
          <cell r="B4678" t="str">
            <v>FIXAÇÃO DE TUBOS HORIZONTAIS DE PPR DIÂMETROS MENORES OU IGUAIS A 40 MM COM ABRAÇADEIRA METÁLICA RÍGIDA TIPO  D  1/2" , FIXADA DIRETAMENTE NA LAJE. AF_05/2015</v>
          </cell>
          <cell r="C4678" t="str">
            <v>M</v>
          </cell>
          <cell r="D4678" t="str">
            <v>32,26</v>
          </cell>
        </row>
        <row r="4679">
          <cell r="A4679">
            <v>91177</v>
          </cell>
          <cell r="B4679" t="str">
            <v>FIXAÇÃO DE TUBOS HORIZONTAIS DE PPR DIÂMETROS MAIORES QUE 40 MM E MENORES OU IGUAIS A 75 MM COM ABRAÇADEIRA METÁLICA RÍGIDA TIPO  D  1 1/2" , FIXADA DIRETAMENTE NA LAJE. AF_05/2015</v>
          </cell>
          <cell r="C4679" t="str">
            <v>M</v>
          </cell>
          <cell r="D4679" t="str">
            <v>14,31</v>
          </cell>
        </row>
        <row r="4680">
          <cell r="A4680">
            <v>91178</v>
          </cell>
          <cell r="B4680" t="str">
            <v>FIXAÇÃO DE TUBOS HORIZONTAIS DE PPR DIÂMETROS MAIORES QUE 75 MM COM ABRAÇADEIRA METÁLICA RÍGIDA TIPO  D  3" , FIXADA DIRETAMENTE NA LAJE. AF_05/2015</v>
          </cell>
          <cell r="C4680" t="str">
            <v>M</v>
          </cell>
          <cell r="D4680" t="str">
            <v>13,73</v>
          </cell>
        </row>
        <row r="4681">
          <cell r="A4681">
            <v>91179</v>
          </cell>
          <cell r="B4681" t="str">
            <v>FIXAÇÃO DE TUBOS HORIZONTAIS DE PVC, CPVC OU COBRE DIÂMETROS MENORES OU IGUAIS A 40 MM COM ABRAÇADEIRA METÁLICA RÍGIDA TIPO  D  1/2" , FIXADA DIRETAMENTE NA LAJE. AF_05/2015</v>
          </cell>
          <cell r="C4681" t="str">
            <v>M</v>
          </cell>
          <cell r="D4681" t="str">
            <v>8,27</v>
          </cell>
        </row>
        <row r="4682">
          <cell r="A4682">
            <v>91180</v>
          </cell>
          <cell r="B4682" t="str">
            <v>FIXAÇÃO DE TUBOS HORIZONTAIS DE PVC, CPVC OU COBRE DIÂMETROS MAIORES QUE 40 MM E MENORES OU IGUAIS A 75 MM COM ABRAÇADEIRA METÁLICA RÍGIDA TIPO D 1 1/2, FIXADA DIRETAMENTE NA LAJE. AF_05/2015</v>
          </cell>
          <cell r="C4682" t="str">
            <v>M</v>
          </cell>
          <cell r="D4682" t="str">
            <v>6,47</v>
          </cell>
        </row>
        <row r="4683">
          <cell r="A4683">
            <v>91181</v>
          </cell>
          <cell r="B4683" t="str">
            <v>FIXAÇÃO DE TUBOS HORIZONTAIS DE PVC, CPVC OU COBRE DIÂMETROS MAIORES QUE 75 MM COM ABRAÇADEIRA METÁLICA RÍGIDA TIPO  D  3" , FIXADA DIRETAMENTE NA LAJE. AF_05/2015</v>
          </cell>
          <cell r="C4683" t="str">
            <v>M</v>
          </cell>
          <cell r="D4683" t="str">
            <v>6,82</v>
          </cell>
        </row>
        <row r="4684">
          <cell r="A4684">
            <v>91182</v>
          </cell>
          <cell r="B4684" t="str">
            <v>FIXAÇÃO DE TUBOS HORIZONTAIS DE PPR DIÂMETROS MENORES OU IGUAIS A 40 MM COM ABRAÇADEIRA METÁLICA FLEXÍVEL 18 MM, FIXADA DIRETAMENTE NA LAJE. AF_05/2015</v>
          </cell>
          <cell r="C4684" t="str">
            <v>M</v>
          </cell>
          <cell r="D4684" t="str">
            <v>19,17</v>
          </cell>
        </row>
        <row r="4685">
          <cell r="A4685">
            <v>91183</v>
          </cell>
          <cell r="B4685" t="str">
            <v>FIXAÇÃO DE TUBOS HORIZONTAIS DE PPR DIÂMETROS MAIORES QUE 40 MM E MENORES OU IGUAIS A 75 MM COM ABRAÇADEIRA METÁLICA FLEXÍVEL 18 MM, FIXADA DIRETAMENTE NA LAJE. AF_05/2015</v>
          </cell>
          <cell r="C4685" t="str">
            <v>M</v>
          </cell>
          <cell r="D4685" t="str">
            <v>9,42</v>
          </cell>
        </row>
        <row r="4686">
          <cell r="A4686">
            <v>91184</v>
          </cell>
          <cell r="B4686" t="str">
            <v>FIXAÇÃO DE TUBOS HORIZONTAIS DE PPR DIÂMETROS MAIORES QUE 75 MM COM ABRAÇADEIRA METÁLICA FLEXÍVEL 18 MM, FIXADA DIRETAMENTE NA LAJE. AF_05/2015</v>
          </cell>
          <cell r="C4686" t="str">
            <v>M</v>
          </cell>
          <cell r="D4686" t="str">
            <v>8,74</v>
          </cell>
        </row>
        <row r="4687">
          <cell r="A4687">
            <v>91185</v>
          </cell>
          <cell r="B4687" t="str">
            <v>FIXAÇÃO DE TUBOS HORIZONTAIS DE PVC, CPVC OU COBRE DIÂMETROS MENORES OU IGUAIS A 40 MM COM ABRAÇADEIRA METÁLICA FLEXÍVEL 18 MM, FIXADA DIRETAMENTE NA LAJE. AF_05/2015</v>
          </cell>
          <cell r="C4687" t="str">
            <v>M</v>
          </cell>
          <cell r="D4687" t="str">
            <v>4,92</v>
          </cell>
        </row>
        <row r="4688">
          <cell r="A4688">
            <v>91186</v>
          </cell>
          <cell r="B4688" t="str">
            <v>FIXAÇÃO DE TUBOS HORIZONTAIS DE PVC, CPVC OU COBRE DIÂMETROS MAIORES QUE 40 MM E MENORES OU IGUAIS A 75 MM COM ABRAÇADEIRA METÁLICA FLEXÍVEL 18 MM, FIXADA DIRETAMENTE NA LAJE. AF_05/2015</v>
          </cell>
          <cell r="C4688" t="str">
            <v>M</v>
          </cell>
          <cell r="D4688" t="str">
            <v>4,02</v>
          </cell>
        </row>
        <row r="4689">
          <cell r="A4689">
            <v>91187</v>
          </cell>
          <cell r="B4689" t="str">
            <v>FIXAÇÃO DE TUBOS HORIZONTAIS DE PVC, CPVC OU COBRE DIÂMETROS MAIORES QUE 75 MM COM ABRAÇADEIRA METÁLICA FLEXÍVEL 18 MM, FIXADA DIRETAMENTE NA LAJE. AF_05/2015</v>
          </cell>
          <cell r="C4689" t="str">
            <v>M</v>
          </cell>
          <cell r="D4689" t="str">
            <v>4,63</v>
          </cell>
        </row>
        <row r="4690">
          <cell r="A4690">
            <v>91188</v>
          </cell>
          <cell r="B4690" t="str">
            <v>CHUMBAMENTO PONTUAL DE ABERTURA EM LAJE COM PASSAGEM DE 1 TUBO DE DIAMETRO EQUIVALENTE IGUAL À  50 MM. AF_05/2015</v>
          </cell>
          <cell r="C4690" t="str">
            <v>UN</v>
          </cell>
          <cell r="D4690" t="str">
            <v>5,14</v>
          </cell>
        </row>
        <row r="4691">
          <cell r="A4691">
            <v>91189</v>
          </cell>
          <cell r="B4691" t="str">
            <v>CHUMBAMENTO PONTUAL DE ABERTURA EM LAJE COM PASSAGEM DE MAIS DE 1 TUBO DE  DIAMETRO EQUIVALENTE IGUAL À  50 MM. AF_05/2015</v>
          </cell>
          <cell r="C4691" t="str">
            <v>UN</v>
          </cell>
          <cell r="D4691" t="str">
            <v>37,87</v>
          </cell>
        </row>
        <row r="4692">
          <cell r="A4692">
            <v>91190</v>
          </cell>
          <cell r="B4692" t="str">
            <v>CHUMBAMENTO PONTUAL EM PASSAGEM DE TUBO COM DIÂMETRO MENOR OU IGUAL A 40 MM. AF_05/2015</v>
          </cell>
          <cell r="C4692" t="str">
            <v>UN</v>
          </cell>
          <cell r="D4692" t="str">
            <v>3,58</v>
          </cell>
        </row>
        <row r="4693">
          <cell r="A4693">
            <v>91191</v>
          </cell>
          <cell r="B4693" t="str">
            <v>CHUMBAMENTO PONTUAL EM PASSAGEM DE TUBO COM DIÂMETROS ENTRE 40 MM E 75 MM. AF_05/2015</v>
          </cell>
          <cell r="C4693" t="str">
            <v>UN</v>
          </cell>
          <cell r="D4693" t="str">
            <v>3,79</v>
          </cell>
        </row>
        <row r="4694">
          <cell r="A4694">
            <v>91192</v>
          </cell>
          <cell r="B4694" t="str">
            <v>CHUMBAMENTO PONTUAL EM PASSAGEM DE TUBO COM DIÂMETRO MAIOR QUE 75 MM. AF_05/2015</v>
          </cell>
          <cell r="C4694" t="str">
            <v>UN</v>
          </cell>
          <cell r="D4694" t="str">
            <v>4,18</v>
          </cell>
        </row>
        <row r="4695">
          <cell r="A4695">
            <v>91222</v>
          </cell>
          <cell r="B4695" t="str">
            <v>RASGO EM ALVENARIA PARA RAMAIS/ DISTRIBUIÇÃO COM DIÂMETROS MAIORES QUE 40 MM E MENORES OU IGUAIS A 75 MM. AF_05/2015</v>
          </cell>
          <cell r="C4695" t="str">
            <v>M</v>
          </cell>
          <cell r="D4695" t="str">
            <v>9,54</v>
          </cell>
        </row>
        <row r="4696">
          <cell r="A4696">
            <v>94480</v>
          </cell>
          <cell r="B4696" t="str">
            <v>CONJUNTO HIDRÁULICO PARA INSTALAÇÃO DE BOMBA EM AÇO ROSCÁVEL, DN SUCÇÃO 65 (2½) E DN RECALQUE 50 (2), PARA EDIFICAÇÃO ENTRE 12 E 18 PAVIMENTOS  FORNECIMENTO E INSTALAÇÃO. AF_06/2016</v>
          </cell>
          <cell r="C4696" t="str">
            <v>UN</v>
          </cell>
          <cell r="D4696" t="str">
            <v>1.638,72</v>
          </cell>
        </row>
        <row r="4697">
          <cell r="A4697">
            <v>94481</v>
          </cell>
          <cell r="B4697" t="str">
            <v>CONJUNTO HIDRÁULICO PARA INSTALAÇÃO DE BOMBA EM AÇO ROSCÁVEL, DN SUCÇÃO 50 (2) E DN RECALQUE 40 (1 1/2), PARA EDIFICAÇÃO ENTRE 8 E 12 PAVIMENTOS  FORNECIMENTO E INSTALAÇÃO. AF_06/2016</v>
          </cell>
          <cell r="C4697" t="str">
            <v>UN</v>
          </cell>
          <cell r="D4697" t="str">
            <v>1.160,52</v>
          </cell>
        </row>
        <row r="4698">
          <cell r="A4698">
            <v>94482</v>
          </cell>
          <cell r="B4698" t="str">
            <v>CONJUNTO HIDRÁULICO PARA INSTALAÇÃO DE BOMBA EM AÇO ROSCÁVEL, DN SUCÇÃO 40 (1 1/2) E DN RECALQUE 32 (1 1/4), PARA EDIFICAÇÃO ENTRE 4 E 8 PAVIMENTOS  FORNECIMENTO E INSTALAÇÃO. AF_06/2016</v>
          </cell>
          <cell r="C4698" t="str">
            <v>UN</v>
          </cell>
          <cell r="D4698" t="str">
            <v>926,09</v>
          </cell>
        </row>
        <row r="4699">
          <cell r="A4699">
            <v>94483</v>
          </cell>
          <cell r="B4699" t="str">
            <v>CONJUNTO HIDRÁULICO PARA INSTALAÇÃO DE BOMBA EM AÇO ROSCÁVEL, DN SUCÇÃO 32 (1 1/4) E DN RECALQUE 25 (1), PARA EDIFICAÇÃO ATÉ 4 PAVIMENTOS  FORNECIMENTO E INSTALAÇÃO. AF_06/2016</v>
          </cell>
          <cell r="C4699" t="str">
            <v>UN</v>
          </cell>
          <cell r="D4699" t="str">
            <v>783,53</v>
          </cell>
        </row>
        <row r="4700">
          <cell r="A4700">
            <v>95541</v>
          </cell>
          <cell r="B4700" t="str">
            <v>FIXAÇÃO UTILIZANDO PARAFUSO E BUCHA DE NYLON, SOMENTE MÃO DE OBRA. AF_10/2016</v>
          </cell>
          <cell r="C4700" t="str">
            <v>UN</v>
          </cell>
          <cell r="D4700" t="str">
            <v>3,16</v>
          </cell>
        </row>
        <row r="4701">
          <cell r="A4701">
            <v>96559</v>
          </cell>
          <cell r="B4701" t="str">
            <v>SUPORTE PARA DUTO EM CHAPA GALVANIZADA BITOLA 26, ESPAÇADO A CADA 1 M, EM PERFILADO DE SEÇÃO 38X76 MM, POR ÁREA DE DUTO FIXADO. AF_07/2017</v>
          </cell>
          <cell r="C4701" t="str">
            <v>M2</v>
          </cell>
          <cell r="D4701" t="str">
            <v>66,51</v>
          </cell>
        </row>
        <row r="4702">
          <cell r="A4702">
            <v>96560</v>
          </cell>
          <cell r="B4702" t="str">
            <v>SUPORTE PARA DUTO EM CHAPA GALVANIZADA BITOLA 24, ESPAÇADO A CADA 1 M, EM PERFILADO DE SEÇÃO 38X76 MM, POR ÁREA DE DUTO FIXADO. AF_07/2017</v>
          </cell>
          <cell r="C4702" t="str">
            <v>M2</v>
          </cell>
          <cell r="D4702" t="str">
            <v>33,31</v>
          </cell>
        </row>
        <row r="4703">
          <cell r="A4703">
            <v>96561</v>
          </cell>
          <cell r="B4703" t="str">
            <v>SUPORTE PARA DUTO EM CHAPA GALVANIZADA BITOLA 22, ESPAÇADO A CADA 1 M, EM PERFILADO DE SEÇÃO 38X76 MM, POR ÁREA DE DUTO FIXADO. AF_07/2017</v>
          </cell>
          <cell r="C4703" t="str">
            <v>M2</v>
          </cell>
          <cell r="D4703" t="str">
            <v>20,24</v>
          </cell>
        </row>
        <row r="4704">
          <cell r="A4704">
            <v>96562</v>
          </cell>
          <cell r="B4704" t="str">
            <v>SUPORTE PARA ELETROCALHA LISA OU PERFURADA EM AÇO GALVANIZADO, LARGURA 200 OU 400 MM E ALTURA 50 MM, ESPAÇADO A CADA 1,5 M, EM PERFILADO DE SEÇÃO 38X76 MM, POR METRO DE ELETRECOLHA FIXADA. AF_07/2017</v>
          </cell>
          <cell r="C4704" t="str">
            <v>M</v>
          </cell>
          <cell r="D4704" t="str">
            <v>33,99</v>
          </cell>
        </row>
        <row r="4705">
          <cell r="A4705">
            <v>96563</v>
          </cell>
          <cell r="B4705" t="str">
            <v>SUPORTE PARA ELETROCALHA LISA OU PERFURADA EM AÇO GALVANIZADO, LARGURA 500 OU 800 MM E ALTURA 50 MM, ESPAÇADO A CADA 1,5 M, EM PERFILADO DE SEÇÃO 38X76 MM, POR METRO DE ELETRECOLHA FIXADA. AF_07/2017</v>
          </cell>
          <cell r="C4705" t="str">
            <v>M</v>
          </cell>
          <cell r="D4705" t="str">
            <v>36,29</v>
          </cell>
        </row>
        <row r="4706">
          <cell r="A4706" t="str">
            <v>73826/1</v>
          </cell>
          <cell r="B4706" t="str">
            <v>INSTALACAO DE COMPRESSOR DE AR, POTENCIA &lt;= 5 CV</v>
          </cell>
          <cell r="C4706" t="str">
            <v>UN</v>
          </cell>
          <cell r="D4706" t="str">
            <v>399,90</v>
          </cell>
        </row>
        <row r="4707">
          <cell r="A4707" t="str">
            <v>73826/2</v>
          </cell>
          <cell r="B4707" t="str">
            <v>INSTALACAO DE COMPRESSOR DE AR, POTENCIA &gt; 5 E &lt;= 10 CV</v>
          </cell>
          <cell r="C4707" t="str">
            <v>UN</v>
          </cell>
          <cell r="D4707" t="str">
            <v>519,87</v>
          </cell>
        </row>
        <row r="4708">
          <cell r="A4708" t="str">
            <v>73834/1</v>
          </cell>
          <cell r="B4708" t="str">
            <v>INSTALACAO DE CONJ.MOTO BOMBA SUBMERSIVEL ATE 10 CV</v>
          </cell>
          <cell r="C4708" t="str">
            <v>UN</v>
          </cell>
          <cell r="D4708" t="str">
            <v>199,20</v>
          </cell>
        </row>
        <row r="4709">
          <cell r="A4709" t="str">
            <v>73834/2</v>
          </cell>
          <cell r="B4709" t="str">
            <v>INSTALACAO DE CONJ.MOTO BOMBA SUBMERSIVEL DE 11 A 25 CV</v>
          </cell>
          <cell r="C4709" t="str">
            <v>UN</v>
          </cell>
          <cell r="D4709" t="str">
            <v>318,72</v>
          </cell>
        </row>
        <row r="4710">
          <cell r="A4710" t="str">
            <v>73834/3</v>
          </cell>
          <cell r="B4710" t="str">
            <v>INSTALACAO DE CONJ.MOTO BOMBA SUBMERSIVEL DE 26 A 50 CV</v>
          </cell>
          <cell r="C4710" t="str">
            <v>UN</v>
          </cell>
          <cell r="D4710" t="str">
            <v>637,44</v>
          </cell>
        </row>
        <row r="4711">
          <cell r="A4711" t="str">
            <v>73834/4</v>
          </cell>
          <cell r="B4711" t="str">
            <v>INSTALACAO DE CONJ.MOTO BOMBA SUBMERSIVEL DE 51 A 100 CV</v>
          </cell>
          <cell r="C4711" t="str">
            <v>UN</v>
          </cell>
          <cell r="D4711" t="str">
            <v>956,16</v>
          </cell>
        </row>
        <row r="4712">
          <cell r="A4712" t="str">
            <v>73835/1</v>
          </cell>
          <cell r="B4712" t="str">
            <v>INSTALACAO DE CONJ.MOTO BOMBA VERTICAL POT &lt;= 100 CV</v>
          </cell>
          <cell r="C4712" t="str">
            <v>UN</v>
          </cell>
          <cell r="D4712" t="str">
            <v>1.412,25</v>
          </cell>
        </row>
        <row r="4713">
          <cell r="A4713" t="str">
            <v>73835/2</v>
          </cell>
          <cell r="B4713" t="str">
            <v>INSTALACAO DE CONJ.MOTO BOMBA VERTICAL 100 &lt; POT &lt;= 200 CV</v>
          </cell>
          <cell r="C4713" t="str">
            <v>UN</v>
          </cell>
          <cell r="D4713" t="str">
            <v>1.920,66</v>
          </cell>
        </row>
        <row r="4714">
          <cell r="A4714" t="str">
            <v>73835/3</v>
          </cell>
          <cell r="B4714" t="str">
            <v>INSTALACAO DE CONJ.MOTO BOMBA VERTICAL 200 &lt; POT &lt;= 300 CV</v>
          </cell>
          <cell r="C4714" t="str">
            <v>UN</v>
          </cell>
          <cell r="D4714" t="str">
            <v>2.146,62</v>
          </cell>
        </row>
        <row r="4715">
          <cell r="A4715" t="str">
            <v>73836/1</v>
          </cell>
          <cell r="B4715" t="str">
            <v>INSTALACAO DE CONJ.MOTO BOMBA HORIZONTAL ATE 10 CV</v>
          </cell>
          <cell r="C4715" t="str">
            <v>UN</v>
          </cell>
          <cell r="D4715" t="str">
            <v>564,90</v>
          </cell>
        </row>
        <row r="4716">
          <cell r="A4716" t="str">
            <v>73836/2</v>
          </cell>
          <cell r="B4716" t="str">
            <v>INSTALACAO DE CONJ.MOTO BOMBA HORIZONTAL DE 12,5 A 25 CV</v>
          </cell>
          <cell r="C4716" t="str">
            <v>UN</v>
          </cell>
          <cell r="D4716" t="str">
            <v>734,37</v>
          </cell>
        </row>
        <row r="4717">
          <cell r="A4717" t="str">
            <v>73836/3</v>
          </cell>
          <cell r="B4717" t="str">
            <v>INSTALACAO DE CONJ.MOTO BOMBA HORIZONTAL DE 30 A 75 CV</v>
          </cell>
          <cell r="C4717" t="str">
            <v>UN</v>
          </cell>
          <cell r="D4717" t="str">
            <v>1.129,80</v>
          </cell>
        </row>
        <row r="4718">
          <cell r="A4718" t="str">
            <v>73836/4</v>
          </cell>
          <cell r="B4718" t="str">
            <v>INSTALACAO DE CONJ.MOTO BOMBA HORIZONTAL DE 100 A 150 CV</v>
          </cell>
          <cell r="C4718" t="str">
            <v>UN</v>
          </cell>
          <cell r="D4718" t="str">
            <v>1.807,68</v>
          </cell>
        </row>
        <row r="4719">
          <cell r="A4719" t="str">
            <v>73837/1</v>
          </cell>
          <cell r="B4719" t="str">
            <v>INSTALACAO DE CONJ.MOTO BOMBA SUBMERSO ATE 5 CV</v>
          </cell>
          <cell r="C4719" t="str">
            <v>UN</v>
          </cell>
          <cell r="D4719" t="str">
            <v>199,20</v>
          </cell>
        </row>
        <row r="4720">
          <cell r="A4720" t="str">
            <v>73837/2</v>
          </cell>
          <cell r="B4720" t="str">
            <v>INSTALACAO DE CONJ.MOTO BOMBA SUBMERSO DE 6 A 25 CV</v>
          </cell>
          <cell r="C4720" t="str">
            <v>UN</v>
          </cell>
          <cell r="D4720" t="str">
            <v>398,40</v>
          </cell>
        </row>
        <row r="4721">
          <cell r="A4721" t="str">
            <v>73837/3</v>
          </cell>
          <cell r="B4721" t="str">
            <v>INSTALACAO DE CONJ.MOTO BOMBA SUBMERSO DE 26 A 50 CV</v>
          </cell>
          <cell r="C4721" t="str">
            <v>UN</v>
          </cell>
          <cell r="D4721" t="str">
            <v>796,80</v>
          </cell>
        </row>
        <row r="4722">
          <cell r="A4722">
            <v>93350</v>
          </cell>
          <cell r="B4722"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722" t="str">
            <v>UN</v>
          </cell>
          <cell r="D4722" t="str">
            <v>698,26</v>
          </cell>
        </row>
        <row r="4723">
          <cell r="A4723">
            <v>93351</v>
          </cell>
          <cell r="B4723"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723" t="str">
            <v>UN</v>
          </cell>
          <cell r="D4723" t="str">
            <v>569,38</v>
          </cell>
        </row>
        <row r="4724">
          <cell r="A4724">
            <v>93352</v>
          </cell>
          <cell r="B4724"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724" t="str">
            <v>UN</v>
          </cell>
          <cell r="D4724" t="str">
            <v>441,51</v>
          </cell>
        </row>
        <row r="4725">
          <cell r="A4725">
            <v>93353</v>
          </cell>
          <cell r="B4725"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725" t="str">
            <v>UN</v>
          </cell>
          <cell r="D4725" t="str">
            <v>316,72</v>
          </cell>
        </row>
        <row r="4726">
          <cell r="A4726">
            <v>93354</v>
          </cell>
          <cell r="B4726"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726" t="str">
            <v>UN</v>
          </cell>
          <cell r="D4726" t="str">
            <v>444,78</v>
          </cell>
        </row>
        <row r="4727">
          <cell r="A4727">
            <v>93355</v>
          </cell>
          <cell r="B4727"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727" t="str">
            <v>UN</v>
          </cell>
          <cell r="D4727" t="str">
            <v>369,59</v>
          </cell>
        </row>
        <row r="4728">
          <cell r="A4728">
            <v>93356</v>
          </cell>
          <cell r="B4728"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728" t="str">
            <v>UN</v>
          </cell>
          <cell r="D4728" t="str">
            <v>293,90</v>
          </cell>
        </row>
        <row r="4729">
          <cell r="A4729">
            <v>93357</v>
          </cell>
          <cell r="B4729"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729" t="str">
            <v>UN</v>
          </cell>
          <cell r="D4729" t="str">
            <v>219,79</v>
          </cell>
        </row>
        <row r="4730">
          <cell r="A4730" t="str">
            <v>74151/1</v>
          </cell>
          <cell r="B4730" t="str">
            <v>ESCAVACAO E CARGA MATERIAL 1A CATEGORIA, UTILIZANDO TRATOR DE ESTEIRAS DE 110 A 160HP COM LAMINA, PESO OPERACIONAL * 13T  E PA CARREGADEIRA COM 170 HP.</v>
          </cell>
          <cell r="C4730" t="str">
            <v>M3</v>
          </cell>
          <cell r="D4730" t="str">
            <v>2,52</v>
          </cell>
        </row>
        <row r="4731">
          <cell r="A4731" t="str">
            <v>74155/2</v>
          </cell>
          <cell r="B4731" t="str">
            <v>ESCAVACAO E TRANSPORTE DE MATERIAL DE  2A CAT DMT 50M COM TRATOR SOBRE  ESTEIRAS 347 HP COM LAMINA E ESCARIFICADOR</v>
          </cell>
          <cell r="C4731" t="str">
            <v>M3</v>
          </cell>
          <cell r="D4731" t="str">
            <v>2,69</v>
          </cell>
        </row>
        <row r="4732">
          <cell r="A4732" t="str">
            <v>74205/1</v>
          </cell>
          <cell r="B4732" t="str">
            <v>ESCAVACAO MECANICA DE MATERIAL 1A. CATEGORIA, PROVENIENTE DE CORTE DE SUBLEITO (C/TRATOR ESTEIRAS  160HP)</v>
          </cell>
          <cell r="C4732" t="str">
            <v>M3</v>
          </cell>
          <cell r="D4732" t="str">
            <v>1,31</v>
          </cell>
        </row>
        <row r="4733">
          <cell r="A4733">
            <v>79480</v>
          </cell>
          <cell r="B4733" t="str">
            <v>ESCAVACAO MECANICA CAMPO ABERTO EM SOLO EXCETO ROCHA ATE 2,00M PROFUNDIDADE</v>
          </cell>
          <cell r="C4733" t="str">
            <v>M3</v>
          </cell>
          <cell r="D4733" t="str">
            <v>1,96</v>
          </cell>
        </row>
        <row r="4734">
          <cell r="A4734">
            <v>83336</v>
          </cell>
          <cell r="B4734" t="str">
            <v>ESCAVACAO MECANICA PARA ACERTO DE TALUDES, EM MATERIAL DE 1A CATEGORIA, COM ESCAVADEIRA HIDRAULICA</v>
          </cell>
          <cell r="C4734" t="str">
            <v>M3</v>
          </cell>
          <cell r="D4734" t="str">
            <v>3,74</v>
          </cell>
        </row>
        <row r="4735">
          <cell r="A4735">
            <v>83338</v>
          </cell>
          <cell r="B4735" t="str">
            <v>ESCAVACAO MECANICA, A CEU ABERTO, EM MATERIAL DE 1A CATEGORIA, COM ESCAVADEIRA HIDRAULICA, CAPACIDADE DE 0,78 M3</v>
          </cell>
          <cell r="C4735" t="str">
            <v>M3</v>
          </cell>
          <cell r="D4735" t="str">
            <v>2,06</v>
          </cell>
        </row>
        <row r="4736">
          <cell r="A4736">
            <v>96520</v>
          </cell>
          <cell r="B4736" t="str">
            <v>ESCAVAÇÃO MECANIZADA PARA BLOCO DE COROAMENTO OU SAPATA, SEM PREVISÃO DE FÔRMA, COM RETROESCAVADEIRA. AF_06/2017</v>
          </cell>
          <cell r="C4736" t="str">
            <v>M3</v>
          </cell>
          <cell r="D4736" t="str">
            <v>64,66</v>
          </cell>
        </row>
        <row r="4737">
          <cell r="A4737">
            <v>96521</v>
          </cell>
          <cell r="B4737" t="str">
            <v>ESCAVAÇÃO MECANIZADA PARA BLOCO DE COROAMENTO OU SAPATA, COM PREVISÃO DE FÔRMA, COM RETROESCAVADEIRA. AF_06/2017</v>
          </cell>
          <cell r="C4737" t="str">
            <v>M3</v>
          </cell>
          <cell r="D4737" t="str">
            <v>27,14</v>
          </cell>
        </row>
        <row r="4738">
          <cell r="A4738">
            <v>96522</v>
          </cell>
          <cell r="B4738" t="str">
            <v>ESCAVAÇÃO MANUAL PARA BLOCO DE COROAMENTO OU SAPATA, SEM PREVISÃO DE FÔRMA. AF_06/2017</v>
          </cell>
          <cell r="C4738" t="str">
            <v>M3</v>
          </cell>
          <cell r="D4738" t="str">
            <v>102,09</v>
          </cell>
        </row>
        <row r="4739">
          <cell r="A4739">
            <v>96523</v>
          </cell>
          <cell r="B4739" t="str">
            <v>ESCAVAÇÃO MANUAL PARA BLOCO DE COROAMENTO OU SAPATA, COM PREVISÃO DE FÔRMA. AF_06/2017</v>
          </cell>
          <cell r="C4739" t="str">
            <v>M3</v>
          </cell>
          <cell r="D4739" t="str">
            <v>65,26</v>
          </cell>
        </row>
        <row r="4740">
          <cell r="A4740">
            <v>96524</v>
          </cell>
          <cell r="B4740" t="str">
            <v>ESCAVAÇÃO MECANIZADA PARA VIGA BALDRAME, SEM PREVISÃO DE FÔRMA, COM MINI-ESCAVADEIRA. AF_06/2017</v>
          </cell>
          <cell r="C4740" t="str">
            <v>M3</v>
          </cell>
          <cell r="D4740" t="str">
            <v>122,11</v>
          </cell>
        </row>
        <row r="4741">
          <cell r="A4741">
            <v>96525</v>
          </cell>
          <cell r="B4741" t="str">
            <v>ESCAVAÇÃO MECANIZADA PARA VIGA BALDRAME, COM PREVISÃO DE FÔRMA, COM MINI-ESCAVADEIRA. AF_06/2017</v>
          </cell>
          <cell r="C4741" t="str">
            <v>M3</v>
          </cell>
          <cell r="D4741" t="str">
            <v>26,69</v>
          </cell>
        </row>
        <row r="4742">
          <cell r="A4742">
            <v>96526</v>
          </cell>
          <cell r="B4742" t="str">
            <v>ESCAVAÇÃO MANUAL DE VALA PARA VIGA BALDRAME, SEM PREVISÃO DE FÔRMA. AF_06/2017</v>
          </cell>
          <cell r="C4742" t="str">
            <v>M3</v>
          </cell>
          <cell r="D4742" t="str">
            <v>206,02</v>
          </cell>
        </row>
        <row r="4743">
          <cell r="A4743">
            <v>96527</v>
          </cell>
          <cell r="B4743" t="str">
            <v>ESCAVAÇÃO MANUAL DE VALA PARA VIGA BALDRAME, COM PREVISÃO DE FÔRMA. AF_06/2017</v>
          </cell>
          <cell r="C4743" t="str">
            <v>M3</v>
          </cell>
          <cell r="D4743" t="str">
            <v>85,71</v>
          </cell>
        </row>
        <row r="4744">
          <cell r="A4744">
            <v>96528</v>
          </cell>
          <cell r="B4744" t="str">
            <v>FABRICAÇÃO, MONTAGEM E DESMONTAGEM DE FÔRMA PARA BLOCO DE COROAMENTO, EM MADEIRA SERRADA, E=25 MM, 1 UTILIZAÇÃO. AF_06/2017</v>
          </cell>
          <cell r="C4744" t="str">
            <v>M2</v>
          </cell>
          <cell r="D4744" t="str">
            <v>116,57</v>
          </cell>
        </row>
        <row r="4745">
          <cell r="A4745">
            <v>101114</v>
          </cell>
          <cell r="B4745" t="str">
            <v>ESCAVAÇÃO HORIZONTAL EM SOLO DE 1A CATEGORIA COM TRATOR DE ESTEIRAS (100HP/LÂMINA: 2,19M3). AF_05/2020</v>
          </cell>
          <cell r="C4745" t="str">
            <v>M3</v>
          </cell>
          <cell r="D4745" t="str">
            <v>2,49</v>
          </cell>
        </row>
        <row r="4746">
          <cell r="A4746">
            <v>101115</v>
          </cell>
          <cell r="B4746" t="str">
            <v>ESCAVAÇÃO HORIZONTAL EM SOLO DE 1A CATEGORIA COM TRATOR DE ESTEIRAS (150HP/LÂMINA: 3,18M3). AF_05/2020</v>
          </cell>
          <cell r="C4746" t="str">
            <v>M3</v>
          </cell>
          <cell r="D4746" t="str">
            <v>2,08</v>
          </cell>
        </row>
        <row r="4747">
          <cell r="A4747">
            <v>101116</v>
          </cell>
          <cell r="B4747" t="str">
            <v>ESCAVAÇÃO HORIZONTAL EM SOLO DE 1A CATEGORIA COM TRATOR DE ESTEIRAS (170HP/LÂMINA: 5,20M3). AF_05/2020</v>
          </cell>
          <cell r="C4747" t="str">
            <v>M3</v>
          </cell>
          <cell r="D4747" t="str">
            <v>1,29</v>
          </cell>
        </row>
        <row r="4748">
          <cell r="A4748">
            <v>101117</v>
          </cell>
          <cell r="B4748" t="str">
            <v>ESCAVAÇÃO HORIZONTAL EM SOLO DE 1A CATEGORIA COM TRATOR DE ESTEIRAS (347HP/LÂMINA: 8,70M3). AF_05/2020</v>
          </cell>
          <cell r="C4748" t="str">
            <v>M3</v>
          </cell>
          <cell r="D4748" t="str">
            <v>1,80</v>
          </cell>
        </row>
        <row r="4749">
          <cell r="A4749">
            <v>101118</v>
          </cell>
          <cell r="B4749" t="str">
            <v>ESCAVAÇÃO HORIZONTAL EM SOLO DE 1A CATEGORIA COM TRATOR DE ESTEIRAS (125HP/LÂMINA: 2,70M3). AF_05/2020</v>
          </cell>
          <cell r="C4749" t="str">
            <v>M3</v>
          </cell>
          <cell r="D4749" t="str">
            <v>2,14</v>
          </cell>
        </row>
        <row r="4750">
          <cell r="A4750">
            <v>101119</v>
          </cell>
          <cell r="B4750" t="str">
            <v>ESCAVAÇÃO HORIZONTAL, INCLUINDO ESCARIFICAÇÃO EM SOLO DE 2A CATEGORIA COM TRATOR DE ESTEIRAS (100HP/LÂMINA: 2,19M3). AF_05/2020</v>
          </cell>
          <cell r="C4750" t="str">
            <v>M3</v>
          </cell>
          <cell r="D4750" t="str">
            <v>4,75</v>
          </cell>
        </row>
        <row r="4751">
          <cell r="A4751">
            <v>101120</v>
          </cell>
          <cell r="B4751" t="str">
            <v>ESCAVAÇÃO HORIZONTAL, INCLUINDO ESCARIFICAÇÃO EM SOLO DE 2A CATEGORIA COM TRATOR DE ESTEIRAS (150HP/LÂMINA: 3,18M3). AF_05/2020</v>
          </cell>
          <cell r="C4751" t="str">
            <v>M3</v>
          </cell>
          <cell r="D4751" t="str">
            <v>3,98</v>
          </cell>
        </row>
        <row r="4752">
          <cell r="A4752">
            <v>101121</v>
          </cell>
          <cell r="B4752" t="str">
            <v>ESCAVAÇÃO HORIZONTAL, INCLUINDO ESCARIFICAÇÃO EM SOLO DE 2A CATEGORIA COM TRATOR DE ESTEIRAS (170HP/LÂMINA: 5,20M3). AF_05/2020</v>
          </cell>
          <cell r="C4752" t="str">
            <v>M3</v>
          </cell>
          <cell r="D4752" t="str">
            <v>2,49</v>
          </cell>
        </row>
        <row r="4753">
          <cell r="A4753">
            <v>101122</v>
          </cell>
          <cell r="B4753" t="str">
            <v>ESCAVAÇÃO HORIZONTAL, INCLUINDO ESCARIFICAÇÃO EM SOLO DE 2A CATEGORIA COM TRATOR DE ESTEIRAS (347HP/LÂMINA: 8,70M3). AF_05/2020</v>
          </cell>
          <cell r="C4753" t="str">
            <v>M3</v>
          </cell>
          <cell r="D4753" t="str">
            <v>3,44</v>
          </cell>
        </row>
        <row r="4754">
          <cell r="A4754">
            <v>101123</v>
          </cell>
          <cell r="B4754" t="str">
            <v>ESCAVAÇÃO HORIZONTAL, INCLUINDO ESCARIFICAÇÃO EM SOLO DE 2A CATEGORIA COM TRATOR DE ESTEIRAS (125HP/LÂMINA: 2,70M3). AF_05/2020</v>
          </cell>
          <cell r="C4754" t="str">
            <v>M3</v>
          </cell>
          <cell r="D4754" t="str">
            <v>4,08</v>
          </cell>
        </row>
        <row r="4755">
          <cell r="A4755">
            <v>101124</v>
          </cell>
          <cell r="B4755" t="str">
            <v>ESCAVAÇÃO HORIZONTAL, INCLUINDO CARGA E DESCARGA EM SOLO DE 1A CATEGORIA COM TRATOR DE ESTEIRAS (100HP/LÂMINA: 2,19M3). AF_05/2020</v>
          </cell>
          <cell r="C4755" t="str">
            <v>M3</v>
          </cell>
          <cell r="D4755" t="str">
            <v>8,57</v>
          </cell>
        </row>
        <row r="4756">
          <cell r="A4756">
            <v>101125</v>
          </cell>
          <cell r="B4756" t="str">
            <v>ESCAVAÇÃO HORIZONTAL, INCLUINDO CARGA E DESCARGA EM SOLO DE 1A CATEGORIA COM TRATOR DE ESTEIRAS (150HP/LÂMINA: 3,18M3). AF_05/2020</v>
          </cell>
          <cell r="C4756" t="str">
            <v>M3</v>
          </cell>
          <cell r="D4756" t="str">
            <v>8,16</v>
          </cell>
        </row>
        <row r="4757">
          <cell r="A4757">
            <v>101126</v>
          </cell>
          <cell r="B4757" t="str">
            <v>ESCAVAÇÃO HORIZONTAL, INCLUINDO CARGA E DESCARGA EM SOLO DE 1A CATEGORIA COM TRATOR DE ESTEIRAS (170HP/LÂMINA: 5,20M3). AF_05/2020</v>
          </cell>
          <cell r="C4757" t="str">
            <v>M3</v>
          </cell>
          <cell r="D4757" t="str">
            <v>7,37</v>
          </cell>
        </row>
        <row r="4758">
          <cell r="A4758">
            <v>101127</v>
          </cell>
          <cell r="B4758" t="str">
            <v>ESCAVAÇÃO HORIZONTAL, INCLUINDO CARGA E DESCARGA EM SOLO DE 1A CATEGORIA COM TRATOR DE ESTEIRAS (347HP/LÂMINA: 8,70M3). AF_05/2020</v>
          </cell>
          <cell r="C4758" t="str">
            <v>M3</v>
          </cell>
          <cell r="D4758" t="str">
            <v>7,88</v>
          </cell>
        </row>
        <row r="4759">
          <cell r="A4759">
            <v>101128</v>
          </cell>
          <cell r="B4759" t="str">
            <v>ESCAVAÇÃO HORIZONTAL, INCLUINDO CARGA E DESCARGA EM SOLO DE 1A CATEGORIA COM TRATOR DE ESTEIRAS (125HP/LÂMINA: 2,70M3). AF_05/2020</v>
          </cell>
          <cell r="C4759" t="str">
            <v>M3</v>
          </cell>
          <cell r="D4759" t="str">
            <v>8,22</v>
          </cell>
        </row>
        <row r="4760">
          <cell r="A4760">
            <v>101129</v>
          </cell>
          <cell r="B4760" t="str">
            <v>ESCAVAÇÃO HORIZONTAL, INCLUINDO ESCARIFICAÇÃO, CARGA E DESCARGA EM SOLO DE 2A CATEGORIA COM TRATOR DE ESTEIRAS (100HP/LÂMINA: 2,19M3). AF_05/2020</v>
          </cell>
          <cell r="C4760" t="str">
            <v>M3</v>
          </cell>
          <cell r="D4760" t="str">
            <v>11,08</v>
          </cell>
        </row>
        <row r="4761">
          <cell r="A4761">
            <v>101130</v>
          </cell>
          <cell r="B4761" t="str">
            <v>ESCAVAÇÃO HORIZONTAL, INCLUINDO ESCARIFICAÇÃO, CARGA E DESCARGA EM SOLO DE 2A CATEGORIA COM TRATOR DE ESTEIRAS (150HP/LÂMINA: 3,18M3). AF_05/2020</v>
          </cell>
          <cell r="C4761" t="str">
            <v>M3</v>
          </cell>
          <cell r="D4761" t="str">
            <v>10,31</v>
          </cell>
        </row>
        <row r="4762">
          <cell r="A4762">
            <v>101131</v>
          </cell>
          <cell r="B4762" t="str">
            <v>ESCAVAÇÃO HORIZONTAL, INCLUINDO ESCARIFICAÇÃO, CARGA E DESCARGA EM SOLO DE 2A CATEGORIA COM TRATOR DE ESTEIRAS (170HP/LÂMINA: 5,20M3). AF_05/2020</v>
          </cell>
          <cell r="C4762" t="str">
            <v>M3</v>
          </cell>
          <cell r="D4762" t="str">
            <v>8,82</v>
          </cell>
        </row>
        <row r="4763">
          <cell r="A4763">
            <v>101132</v>
          </cell>
          <cell r="B4763" t="str">
            <v>ESCAVAÇÃO HORIZONTAL, INCLUINDO ESCARIFICAÇÃO, CARGA E DESCARGA EM SOLO DE 2A CATEGORIA COM TRATOR DE ESTEIRAS (347HP/LÂMINA: 8,70M3). AF_05/2020</v>
          </cell>
          <cell r="C4763" t="str">
            <v>M3</v>
          </cell>
          <cell r="D4763" t="str">
            <v>9,77</v>
          </cell>
        </row>
        <row r="4764">
          <cell r="A4764">
            <v>101133</v>
          </cell>
          <cell r="B4764" t="str">
            <v>ESCAVAÇÃO HORIZONTAL, INCLUINDO ESCARIFICAÇÃO, CARGA E DESCARGA EM SOLO DE 2A CATEGORIA COM TRATOR DE ESTEIRAS (125HP/LÂMINA: 2,70M3). AF_05/2020</v>
          </cell>
          <cell r="C4764" t="str">
            <v>M3</v>
          </cell>
          <cell r="D4764" t="str">
            <v>10,41</v>
          </cell>
        </row>
        <row r="4765">
          <cell r="A4765">
            <v>101134</v>
          </cell>
          <cell r="B4765" t="str">
            <v>ESCAVAÇÃO HORIZONTAL, INCLUINDO CARGA, DESCARGA E TRANSPORTE EM SOLO DE 1A CATEGORIA COM TRATOR DE ESTEIRAS (100HP/LÂMINA: 2,19M3) E CAMINHÃO BASCULANTE DE 10M3, DMT ATÉ 200M. AF_05/2020</v>
          </cell>
          <cell r="C4765" t="str">
            <v>M3</v>
          </cell>
          <cell r="D4765" t="str">
            <v>8,94</v>
          </cell>
        </row>
        <row r="4766">
          <cell r="A4766">
            <v>101135</v>
          </cell>
          <cell r="B4766" t="str">
            <v>ESCAVAÇÃO HORIZONTAL, INCLUINDO CARGA, DESCARGA E TRANSPORTE EM SOLO DE 1A CATEGORIA COM TRATOR DE ESTEIRAS (150HP/LÂMINA: 3,18M3) E CAMINHÃO BASCULANTE DE 10M3, DMT ATÉ 200M AF_05/2020</v>
          </cell>
          <cell r="C4766" t="str">
            <v>M3</v>
          </cell>
          <cell r="D4766" t="str">
            <v>8,53</v>
          </cell>
        </row>
        <row r="4767">
          <cell r="A4767">
            <v>101136</v>
          </cell>
          <cell r="B4767" t="str">
            <v>ESCAVAÇÃO HORIZONTAL, INCLUINDO CARGA, DESCARGA E TRANSPORTE EM SOLO DE 1A CATEGORIA COM TRATOR DE ESTEIRAS (170HP/LÂMINA: 5,20M3) E CAMINHÃO BASCULANTE DE 10M3, DMT ATÉ 200M. AF_05/2020</v>
          </cell>
          <cell r="C4767" t="str">
            <v>M3</v>
          </cell>
          <cell r="D4767" t="str">
            <v>7,74</v>
          </cell>
        </row>
        <row r="4768">
          <cell r="A4768">
            <v>101137</v>
          </cell>
          <cell r="B4768" t="str">
            <v>ESCAVAÇÃO HORIZONTAL, INCLUINDO CARGA, DESCARGA E TRANSPORTE EM SOLO DE 1A CATEGORIA COM TRATOR DE ESTEIRAS (347HP/LÂMINA: 8,70M3) E CAMINHÃO BASCULANTE DE 10M3, DMT ATÉ 200M. AF_05/2020</v>
          </cell>
          <cell r="C4768" t="str">
            <v>M3</v>
          </cell>
          <cell r="D4768" t="str">
            <v>8,25</v>
          </cell>
        </row>
        <row r="4769">
          <cell r="A4769">
            <v>101138</v>
          </cell>
          <cell r="B4769" t="str">
            <v>ESCAVAÇÃO HORIZONTAL, INCLUINDO CARGA, DESCARGA E TRANSPORTE EM SOLO DE 1A CATEGORIA COM TRATOR DE ESTEIRAS (125HP/LÂMINA: 2,70M3) E CAMINHÃO BASCULANTE DE 10M3, DMT ATÉ 200M. AF_05/2020</v>
          </cell>
          <cell r="C4769" t="str">
            <v>M3</v>
          </cell>
          <cell r="D4769" t="str">
            <v>8,59</v>
          </cell>
        </row>
        <row r="4770">
          <cell r="A4770">
            <v>101139</v>
          </cell>
          <cell r="B4770" t="str">
            <v>ESCAVAÇÃO HORIZONTAL, INCLUINDO  ESCARIFICAÇÃO, CARGA, DESCARGA E TRANSPORTE EM SOLO DE 2A CATEGORIA COM TRATOR DE ESTEIRAS (100HP/LÂMINA: 2,19M3) E CAMINHÃO BASCULANTE DE 10M3, DMT ATÉ 200M. AF_05/2020</v>
          </cell>
          <cell r="C4770" t="str">
            <v>M3</v>
          </cell>
          <cell r="D4770" t="str">
            <v>11,46</v>
          </cell>
        </row>
        <row r="4771">
          <cell r="A4771">
            <v>101140</v>
          </cell>
          <cell r="B4771" t="str">
            <v>ESCAVAÇÃO HORIZONTAL, INCLUINDO ESCARIFICAÇÃO, CARGA, DESCARGA E TRANSPORTE EM SOLO DE 2A CATEGORIA COM TRATOR DE ESTEIRAS (150HP/LÂMINA: 3,18M3) E CAMINHÃO BASCULANTE DE 10M3, DMT ATÉ 200M. AF_05/2020</v>
          </cell>
          <cell r="C4771" t="str">
            <v>M3</v>
          </cell>
          <cell r="D4771" t="str">
            <v>10,69</v>
          </cell>
        </row>
        <row r="4772">
          <cell r="A4772">
            <v>101141</v>
          </cell>
          <cell r="B4772" t="str">
            <v>ESCAVAÇÃO HORIZONTAL, INCLUINDO ESCARIFICAÇÃO, CARGA, DESCARGA E TRANSPORTE EM SOLO DE 2A CATEGORIA COM TRATOR DE ESTEIRAS (170HP/LÂMINA: 5,20M3) E CAMINHÃO BASCULANTE DE 10M3, DMT ATÉ 200M. AF_05/2020</v>
          </cell>
          <cell r="C4772" t="str">
            <v>M3</v>
          </cell>
          <cell r="D4772" t="str">
            <v>9,20</v>
          </cell>
        </row>
        <row r="4773">
          <cell r="A4773">
            <v>101142</v>
          </cell>
          <cell r="B4773" t="str">
            <v>ESCAVAÇÃO HORIZONTAL, INCLUINDO ESCARIFICAÇÃO, CARGA, DESCARGA E TRANSPORTE EM SOLO DE 2A CATEGORIA COM TRATOR DE ESTEIRAS (347HP/LÂMINA: 8,70M3) E CAMINHÃO BASCULANTE DE 10M3, DMT ATÉ 200M. AF_05/2020</v>
          </cell>
          <cell r="C4773" t="str">
            <v>M3</v>
          </cell>
          <cell r="D4773" t="str">
            <v>10,15</v>
          </cell>
        </row>
        <row r="4774">
          <cell r="A4774">
            <v>101143</v>
          </cell>
          <cell r="B4774" t="str">
            <v>ESCAVAÇÃO HORIZONTAL, INCLUINDO ESCARIFICAÇÃO, CARGA, DESCARGA E TRANSPORTE EM SOLO DE 2A CATEGORIA COM TRATOR DE ESTEIRAS (125HP/LÂMINA: 2,70M3) E CAMINHÃO BASCULANTE DE 10M3, DMT ATÉ 200M. AF_05/2020</v>
          </cell>
          <cell r="C4774" t="str">
            <v>M3</v>
          </cell>
          <cell r="D4774" t="str">
            <v>10,79</v>
          </cell>
        </row>
        <row r="4775">
          <cell r="A4775">
            <v>101144</v>
          </cell>
          <cell r="B4775" t="str">
            <v>ESCAVAÇÃO HORIZONTAL, INCLUINDO CARGA, DESCARGA E TRANSPORTE EM SOLO DE 1A CATEGORIA COM TRATOR DE ESTEIRAS (100HP/LÂMINA: 2,19M3) E CAMINHÃO BASCULANTE DE 14M3, DMT ATÉ 200M. AF_05/2020</v>
          </cell>
          <cell r="C4775" t="str">
            <v>M3</v>
          </cell>
          <cell r="D4775" t="str">
            <v>8,97</v>
          </cell>
        </row>
        <row r="4776">
          <cell r="A4776">
            <v>101145</v>
          </cell>
          <cell r="B4776" t="str">
            <v>ESCAVAÇÃO HORIZONTAL, INCLUINDO CARGA, DESCARGA E TRANSPORTE EM SOLO DE 1A CATEGORIA COM TRATOR DE ESTEIRAS (150HP/LÂMINA: 3,18M3) E CAMINHÃO BASCULANTE DE 14M3, DMT ATÉ 200M. AF_05/2020</v>
          </cell>
          <cell r="C4776" t="str">
            <v>M3</v>
          </cell>
          <cell r="D4776" t="str">
            <v>8,56</v>
          </cell>
        </row>
        <row r="4777">
          <cell r="A4777">
            <v>101146</v>
          </cell>
          <cell r="B4777" t="str">
            <v>ESCAVAÇÃO HORIZONTAL, INCLUINDO CARGA, DESCARGA E TRANSPORTE EM SOLO DE 1A CATEGORIA COM TRATOR DE ESTEIRAS (170HP/LÂMINA: 5,20M3) E CAMINHÃO BASCULANTE DE 14M3, DMT ATÉ 200M. AF_05/2020</v>
          </cell>
          <cell r="C4777" t="str">
            <v>M3</v>
          </cell>
          <cell r="D4777" t="str">
            <v>7,77</v>
          </cell>
        </row>
        <row r="4778">
          <cell r="A4778">
            <v>101147</v>
          </cell>
          <cell r="B4778" t="str">
            <v>ESCAVAÇÃO HORIZONTAL, INCLUINDO CARGA, DESCARGA E TRANSPORTE EM SOLO DE 1A CATEGORIA COM TRATOR DE ESTEIRAS (347HP/LÂMINA: 8,70M3) E CAMINHÃO BASCULANTE DE 14M3, DMT ATÉ 200M. AF_05/2020</v>
          </cell>
          <cell r="C4778" t="str">
            <v>M3</v>
          </cell>
          <cell r="D4778" t="str">
            <v>8,28</v>
          </cell>
        </row>
        <row r="4779">
          <cell r="A4779">
            <v>101148</v>
          </cell>
          <cell r="B4779" t="str">
            <v>ESCAVAÇÃO HORIZONTAL, INCLUINDO CARGA, DESCARGA E TRANSPORTE EM SOLO DE 1A CATEGORIA COM TRATOR DE ESTEIRAS (125HP/LÂMINA: 2,70M3) E CAMINHÃO BASCULANTE DE 14M3, DMT ATÉ 200M. AF_05/2020</v>
          </cell>
          <cell r="C4779" t="str">
            <v>M3</v>
          </cell>
          <cell r="D4779" t="str">
            <v>8,62</v>
          </cell>
        </row>
        <row r="4780">
          <cell r="A4780">
            <v>101149</v>
          </cell>
          <cell r="B4780" t="str">
            <v>ESCAVAÇÃO HORIZONTAL, INCLUINDO ESCARIFICAÇÃO, CARGA, DESCARGA E TRANSPORTE EM SOLO DE 2A CATEGORIA COM TRATOR DE ESTEIRAS (100HP/LÂMINA: 2,19M3) E CAMINHÃO BASCULANTE DE 14M3, DMT ATÉ 200M. AF_05/2020</v>
          </cell>
          <cell r="C4780" t="str">
            <v>M3</v>
          </cell>
          <cell r="D4780" t="str">
            <v>11,48</v>
          </cell>
        </row>
        <row r="4781">
          <cell r="A4781">
            <v>101150</v>
          </cell>
          <cell r="B4781" t="str">
            <v>ESCAVAÇÃO HORIZONTAL, INCLUINDO ESCARIFICAÇÃO, CARGA, DESCARGA E TRANSPORTE EM SOLO DE 2A CATEGORIA COM TRATOR DE ESTEIRAS (150HP/LÂMINA: 3,18M3) E CAMINHÃO BASCULANTE DE 14M3, DMT ATÉ 200M. AF_05/2020</v>
          </cell>
          <cell r="C4781" t="str">
            <v>M3</v>
          </cell>
          <cell r="D4781" t="str">
            <v>10,71</v>
          </cell>
        </row>
        <row r="4782">
          <cell r="A4782">
            <v>101151</v>
          </cell>
          <cell r="B4782" t="str">
            <v>ESCAVAÇÃO HORIZONTAL, INCLUINDO ESCARIFICAÇÃO, CARGA, DESCARGA E TRANSPORTE EM SOLO DE 2A CATEGORIA COM TRATOR DE ESTEIRAS (170HP/LÂMINA: 5,20M3) E CAMINHÃO BASCULANTE DE 14M3, DMT ATÉ 200M. AF_05/2020</v>
          </cell>
          <cell r="C4782" t="str">
            <v>M3</v>
          </cell>
          <cell r="D4782" t="str">
            <v>9,22</v>
          </cell>
        </row>
        <row r="4783">
          <cell r="A4783">
            <v>101152</v>
          </cell>
          <cell r="B4783" t="str">
            <v>ESCAVAÇÃO HORIZONTAL, INCLUINDO ESCARIFICAÇÃO, CARGA, DESCARGA E TRANSPORTE EM SOLO DE 2A CATEGORIA COM TRATOR DE ESTEIRAS (347HP/LÂMINA: 8,70M3) E CAMINHÃO BASCULANTE DE 14M3, DMT ATÉ 200M. AF_05/2020</v>
          </cell>
          <cell r="C4783" t="str">
            <v>M3</v>
          </cell>
          <cell r="D4783" t="str">
            <v>10,17</v>
          </cell>
        </row>
        <row r="4784">
          <cell r="A4784">
            <v>101153</v>
          </cell>
          <cell r="B4784" t="str">
            <v>ESCAVAÇÃO HORIZONTAL, INCLUINDO ESCARIFICAÇÃO, CARGA, DESCARGA E TRANSPORTE EM SOLO DE 2A CATEGORIA COM TRATOR DE ESTEIRAS (125HP/LÂMINA: 2,70M3) E CAMINHÃO BASCULANTE DE 14M3, DMT ATÉ 200M. AF_05/2020</v>
          </cell>
          <cell r="C4784" t="str">
            <v>M3</v>
          </cell>
          <cell r="D4784" t="str">
            <v>10,81</v>
          </cell>
        </row>
        <row r="4785">
          <cell r="A4785">
            <v>101206</v>
          </cell>
          <cell r="B4785"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4785" t="str">
            <v>M3</v>
          </cell>
          <cell r="D4785" t="str">
            <v>7,04</v>
          </cell>
        </row>
        <row r="4786">
          <cell r="A4786">
            <v>101207</v>
          </cell>
          <cell r="B4786"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4786" t="str">
            <v>M3</v>
          </cell>
          <cell r="D4786" t="str">
            <v>6,15</v>
          </cell>
        </row>
        <row r="4787">
          <cell r="A4787">
            <v>101208</v>
          </cell>
          <cell r="B4787"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4787" t="str">
            <v>M3</v>
          </cell>
          <cell r="D4787" t="str">
            <v>5,98</v>
          </cell>
        </row>
        <row r="4788">
          <cell r="A4788">
            <v>101209</v>
          </cell>
          <cell r="B4788"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4788" t="str">
            <v>M3</v>
          </cell>
          <cell r="D4788" t="str">
            <v>5,54</v>
          </cell>
        </row>
        <row r="4789">
          <cell r="A4789">
            <v>101210</v>
          </cell>
          <cell r="B4789"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4789" t="str">
            <v>M3</v>
          </cell>
          <cell r="D4789" t="str">
            <v>9,96</v>
          </cell>
        </row>
        <row r="4790">
          <cell r="A4790">
            <v>101211</v>
          </cell>
          <cell r="B4790"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4790" t="str">
            <v>M3</v>
          </cell>
          <cell r="D4790" t="str">
            <v>10,70</v>
          </cell>
        </row>
        <row r="4791">
          <cell r="A4791">
            <v>101212</v>
          </cell>
          <cell r="B4791"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4791" t="str">
            <v>M3</v>
          </cell>
          <cell r="D4791" t="str">
            <v>12,47</v>
          </cell>
        </row>
        <row r="4792">
          <cell r="A4792">
            <v>101213</v>
          </cell>
          <cell r="B4792"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4792" t="str">
            <v>M3</v>
          </cell>
          <cell r="D4792" t="str">
            <v>13,90</v>
          </cell>
        </row>
        <row r="4793">
          <cell r="A4793">
            <v>101214</v>
          </cell>
          <cell r="B4793"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4793" t="str">
            <v>M3</v>
          </cell>
          <cell r="D4793" t="str">
            <v>16,86</v>
          </cell>
        </row>
        <row r="4794">
          <cell r="A4794">
            <v>101215</v>
          </cell>
          <cell r="B4794"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4794" t="str">
            <v>M3</v>
          </cell>
          <cell r="D4794" t="str">
            <v>9,51</v>
          </cell>
        </row>
        <row r="4795">
          <cell r="A4795">
            <v>101216</v>
          </cell>
          <cell r="B4795"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4795" t="str">
            <v>M3</v>
          </cell>
          <cell r="D4795" t="str">
            <v>10,00</v>
          </cell>
        </row>
        <row r="4796">
          <cell r="A4796">
            <v>101217</v>
          </cell>
          <cell r="B4796"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4796" t="str">
            <v>M3</v>
          </cell>
          <cell r="D4796" t="str">
            <v>11,61</v>
          </cell>
        </row>
        <row r="4797">
          <cell r="A4797">
            <v>101218</v>
          </cell>
          <cell r="B4797"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4797" t="str">
            <v>M3</v>
          </cell>
          <cell r="D4797" t="str">
            <v>12,34</v>
          </cell>
        </row>
        <row r="4798">
          <cell r="A4798">
            <v>101219</v>
          </cell>
          <cell r="B4798"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4798" t="str">
            <v>M3</v>
          </cell>
          <cell r="D4798" t="str">
            <v>15,00</v>
          </cell>
        </row>
        <row r="4799">
          <cell r="A4799">
            <v>101220</v>
          </cell>
          <cell r="B4799"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4799" t="str">
            <v>M3</v>
          </cell>
          <cell r="D4799" t="str">
            <v>9,37</v>
          </cell>
        </row>
        <row r="4800">
          <cell r="A4800">
            <v>101221</v>
          </cell>
          <cell r="B4800"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4800" t="str">
            <v>M3</v>
          </cell>
          <cell r="D4800" t="str">
            <v>9,95</v>
          </cell>
        </row>
        <row r="4801">
          <cell r="A4801">
            <v>101222</v>
          </cell>
          <cell r="B4801"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4801" t="str">
            <v>M3</v>
          </cell>
          <cell r="D4801" t="str">
            <v>11,56</v>
          </cell>
        </row>
        <row r="4802">
          <cell r="A4802">
            <v>101223</v>
          </cell>
          <cell r="B4802"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4802" t="str">
            <v>M3</v>
          </cell>
          <cell r="D4802" t="str">
            <v>12,84</v>
          </cell>
        </row>
        <row r="4803">
          <cell r="A4803">
            <v>101224</v>
          </cell>
          <cell r="B4803"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4803" t="str">
            <v>M3</v>
          </cell>
          <cell r="D4803" t="str">
            <v>16,11</v>
          </cell>
        </row>
        <row r="4804">
          <cell r="A4804">
            <v>101225</v>
          </cell>
          <cell r="B4804"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4804" t="str">
            <v>M3</v>
          </cell>
          <cell r="D4804" t="str">
            <v>8,56</v>
          </cell>
        </row>
        <row r="4805">
          <cell r="A4805">
            <v>101226</v>
          </cell>
          <cell r="B4805"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4805" t="str">
            <v>M3</v>
          </cell>
          <cell r="D4805" t="str">
            <v>9,06</v>
          </cell>
        </row>
        <row r="4806">
          <cell r="A4806">
            <v>101227</v>
          </cell>
          <cell r="B4806"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4806" t="str">
            <v>M3</v>
          </cell>
          <cell r="D4806" t="str">
            <v>10,50</v>
          </cell>
        </row>
        <row r="4807">
          <cell r="A4807">
            <v>101228</v>
          </cell>
          <cell r="B4807"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4807" t="str">
            <v>M3</v>
          </cell>
          <cell r="D4807" t="str">
            <v>11,25</v>
          </cell>
        </row>
        <row r="4808">
          <cell r="A4808">
            <v>101229</v>
          </cell>
          <cell r="B4808"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4808" t="str">
            <v>M3</v>
          </cell>
          <cell r="D4808" t="str">
            <v>14,17</v>
          </cell>
        </row>
        <row r="4809">
          <cell r="A4809">
            <v>101230</v>
          </cell>
          <cell r="B4809"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4809" t="str">
            <v>M3</v>
          </cell>
          <cell r="D4809" t="str">
            <v>6,24</v>
          </cell>
        </row>
        <row r="4810">
          <cell r="A4810">
            <v>101231</v>
          </cell>
          <cell r="B4810"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4810" t="str">
            <v>M3</v>
          </cell>
          <cell r="D4810" t="str">
            <v>5,91</v>
          </cell>
        </row>
        <row r="4811">
          <cell r="A4811">
            <v>101232</v>
          </cell>
          <cell r="B4811"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4811" t="str">
            <v>M3</v>
          </cell>
          <cell r="D4811" t="str">
            <v>5,37</v>
          </cell>
        </row>
        <row r="4812">
          <cell r="A4812">
            <v>101233</v>
          </cell>
          <cell r="B4812"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4812" t="str">
            <v>M3</v>
          </cell>
          <cell r="D4812" t="str">
            <v>4,93</v>
          </cell>
        </row>
        <row r="4813">
          <cell r="A4813">
            <v>101234</v>
          </cell>
          <cell r="B4813"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4813" t="str">
            <v>M3</v>
          </cell>
          <cell r="D4813" t="str">
            <v>9,72</v>
          </cell>
        </row>
        <row r="4814">
          <cell r="A4814">
            <v>101235</v>
          </cell>
          <cell r="B4814"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4814" t="str">
            <v>M3</v>
          </cell>
          <cell r="D4814" t="str">
            <v>10,27</v>
          </cell>
        </row>
        <row r="4815">
          <cell r="A4815">
            <v>101236</v>
          </cell>
          <cell r="B4815"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4815" t="str">
            <v>M3</v>
          </cell>
          <cell r="D4815" t="str">
            <v>11,97</v>
          </cell>
        </row>
        <row r="4816">
          <cell r="A4816">
            <v>101237</v>
          </cell>
          <cell r="B4816"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4816" t="str">
            <v>M3</v>
          </cell>
          <cell r="D4816" t="str">
            <v>12,80</v>
          </cell>
        </row>
        <row r="4817">
          <cell r="A4817">
            <v>101238</v>
          </cell>
          <cell r="B4817"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4817" t="str">
            <v>M3</v>
          </cell>
          <cell r="D4817" t="str">
            <v>16,17</v>
          </cell>
        </row>
        <row r="4818">
          <cell r="A4818">
            <v>101239</v>
          </cell>
          <cell r="B4818"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4818" t="str">
            <v>M3</v>
          </cell>
          <cell r="D4818" t="str">
            <v>8,55</v>
          </cell>
        </row>
        <row r="4819">
          <cell r="A4819">
            <v>101240</v>
          </cell>
          <cell r="B4819"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4819" t="str">
            <v>M3</v>
          </cell>
          <cell r="D4819" t="str">
            <v>9,07</v>
          </cell>
        </row>
        <row r="4820">
          <cell r="A4820">
            <v>101241</v>
          </cell>
          <cell r="B4820"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4820" t="str">
            <v>M3</v>
          </cell>
          <cell r="D4820" t="str">
            <v>10,58</v>
          </cell>
        </row>
        <row r="4821">
          <cell r="A4821">
            <v>101242</v>
          </cell>
          <cell r="B4821"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4821" t="str">
            <v>M3</v>
          </cell>
          <cell r="D4821" t="str">
            <v>11,78</v>
          </cell>
        </row>
        <row r="4822">
          <cell r="A4822">
            <v>101243</v>
          </cell>
          <cell r="B4822"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4822" t="str">
            <v>M3</v>
          </cell>
          <cell r="D4822" t="str">
            <v>14,34</v>
          </cell>
        </row>
        <row r="4823">
          <cell r="A4823">
            <v>101244</v>
          </cell>
          <cell r="B4823"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4823" t="str">
            <v>M3</v>
          </cell>
          <cell r="D4823" t="str">
            <v>9,00</v>
          </cell>
        </row>
        <row r="4824">
          <cell r="A4824">
            <v>101245</v>
          </cell>
          <cell r="B4824"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4824" t="str">
            <v>M3</v>
          </cell>
          <cell r="D4824" t="str">
            <v>9,56</v>
          </cell>
        </row>
        <row r="4825">
          <cell r="A4825">
            <v>101246</v>
          </cell>
          <cell r="B4825"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4825" t="str">
            <v>M3</v>
          </cell>
          <cell r="D4825" t="str">
            <v>11,13</v>
          </cell>
        </row>
        <row r="4826">
          <cell r="A4826">
            <v>101247</v>
          </cell>
          <cell r="B4826"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4826" t="str">
            <v>M3</v>
          </cell>
          <cell r="D4826" t="str">
            <v>12,34</v>
          </cell>
        </row>
        <row r="4827">
          <cell r="A4827">
            <v>101248</v>
          </cell>
          <cell r="B4827"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4827" t="str">
            <v>M3</v>
          </cell>
          <cell r="D4827" t="str">
            <v>15,46</v>
          </cell>
        </row>
        <row r="4828">
          <cell r="A4828">
            <v>101249</v>
          </cell>
          <cell r="B4828"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4828" t="str">
            <v>M3</v>
          </cell>
          <cell r="D4828" t="str">
            <v>7,84</v>
          </cell>
        </row>
        <row r="4829">
          <cell r="A4829">
            <v>101250</v>
          </cell>
          <cell r="B4829"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4829" t="str">
            <v>M3</v>
          </cell>
          <cell r="D4829" t="str">
            <v>8,67</v>
          </cell>
        </row>
        <row r="4830">
          <cell r="A4830">
            <v>101251</v>
          </cell>
          <cell r="B4830"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4830" t="str">
            <v>M3</v>
          </cell>
          <cell r="D4830" t="str">
            <v>9,92</v>
          </cell>
        </row>
        <row r="4831">
          <cell r="A4831">
            <v>101252</v>
          </cell>
          <cell r="B4831"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4831" t="str">
            <v>M3</v>
          </cell>
          <cell r="D4831" t="str">
            <v>10,78</v>
          </cell>
        </row>
        <row r="4832">
          <cell r="A4832">
            <v>101253</v>
          </cell>
          <cell r="B4832"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4832" t="str">
            <v>M3</v>
          </cell>
          <cell r="D4832" t="str">
            <v>13,59</v>
          </cell>
        </row>
        <row r="4833">
          <cell r="A4833">
            <v>101254</v>
          </cell>
          <cell r="B4833"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4833" t="str">
            <v>M3</v>
          </cell>
          <cell r="D4833" t="str">
            <v>7,15</v>
          </cell>
        </row>
        <row r="4834">
          <cell r="A4834">
            <v>101255</v>
          </cell>
          <cell r="B4834"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4834" t="str">
            <v>M3</v>
          </cell>
          <cell r="D4834" t="str">
            <v>6,36</v>
          </cell>
        </row>
        <row r="4835">
          <cell r="A4835">
            <v>101256</v>
          </cell>
          <cell r="B4835"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4835" t="str">
            <v>M3</v>
          </cell>
          <cell r="D4835" t="str">
            <v>11,06</v>
          </cell>
        </row>
        <row r="4836">
          <cell r="A4836">
            <v>101257</v>
          </cell>
          <cell r="B4836"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4836" t="str">
            <v>M3</v>
          </cell>
          <cell r="D4836" t="str">
            <v>11,70</v>
          </cell>
        </row>
        <row r="4837">
          <cell r="A4837">
            <v>101258</v>
          </cell>
          <cell r="B4837"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4837" t="str">
            <v>M3</v>
          </cell>
          <cell r="D4837" t="str">
            <v>13,56</v>
          </cell>
        </row>
        <row r="4838">
          <cell r="A4838">
            <v>101259</v>
          </cell>
          <cell r="B4838"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4838" t="str">
            <v>M3</v>
          </cell>
          <cell r="D4838" t="str">
            <v>15,04</v>
          </cell>
        </row>
        <row r="4839">
          <cell r="A4839">
            <v>101260</v>
          </cell>
          <cell r="B4839"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4839" t="str">
            <v>M3</v>
          </cell>
          <cell r="D4839" t="str">
            <v>18,80</v>
          </cell>
        </row>
        <row r="4840">
          <cell r="A4840">
            <v>101261</v>
          </cell>
          <cell r="B4840"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4840" t="str">
            <v>M3</v>
          </cell>
          <cell r="D4840" t="str">
            <v>10,47</v>
          </cell>
        </row>
        <row r="4841">
          <cell r="A4841">
            <v>101262</v>
          </cell>
          <cell r="B4841"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4841" t="str">
            <v>M3</v>
          </cell>
          <cell r="D4841" t="str">
            <v>11,09</v>
          </cell>
        </row>
        <row r="4842">
          <cell r="A4842">
            <v>101263</v>
          </cell>
          <cell r="B4842"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4842" t="str">
            <v>M3</v>
          </cell>
          <cell r="D4842" t="str">
            <v>12,84</v>
          </cell>
        </row>
        <row r="4843">
          <cell r="A4843">
            <v>101264</v>
          </cell>
          <cell r="B4843"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4843" t="str">
            <v>M3</v>
          </cell>
          <cell r="D4843" t="str">
            <v>14,23</v>
          </cell>
        </row>
        <row r="4844">
          <cell r="A4844">
            <v>101265</v>
          </cell>
          <cell r="B4844"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4844" t="str">
            <v>M3</v>
          </cell>
          <cell r="D4844" t="str">
            <v>17,76</v>
          </cell>
        </row>
        <row r="4845">
          <cell r="A4845">
            <v>101266</v>
          </cell>
          <cell r="B4845"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4845" t="str">
            <v>M3</v>
          </cell>
          <cell r="D4845" t="str">
            <v>6,38</v>
          </cell>
        </row>
        <row r="4846">
          <cell r="A4846">
            <v>101267</v>
          </cell>
          <cell r="B4846"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4846" t="str">
            <v>M3</v>
          </cell>
          <cell r="D4846" t="str">
            <v>6,11</v>
          </cell>
        </row>
        <row r="4847">
          <cell r="A4847">
            <v>101268</v>
          </cell>
          <cell r="B4847"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4847" t="str">
            <v>M3</v>
          </cell>
          <cell r="D4847" t="str">
            <v>10,10</v>
          </cell>
        </row>
        <row r="4848">
          <cell r="A4848">
            <v>101269</v>
          </cell>
          <cell r="B4848"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4848" t="str">
            <v>M3</v>
          </cell>
          <cell r="D4848" t="str">
            <v>11,21</v>
          </cell>
        </row>
        <row r="4849">
          <cell r="A4849">
            <v>101270</v>
          </cell>
          <cell r="B4849"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4849" t="str">
            <v>M3</v>
          </cell>
          <cell r="D4849" t="str">
            <v>13,00</v>
          </cell>
        </row>
        <row r="4850">
          <cell r="A4850">
            <v>101271</v>
          </cell>
          <cell r="B4850"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4850" t="str">
            <v>M3</v>
          </cell>
          <cell r="D4850" t="str">
            <v>14,40</v>
          </cell>
        </row>
        <row r="4851">
          <cell r="A4851">
            <v>101272</v>
          </cell>
          <cell r="B4851"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4851" t="str">
            <v>M3</v>
          </cell>
          <cell r="D4851" t="str">
            <v>17,99</v>
          </cell>
        </row>
        <row r="4852">
          <cell r="A4852">
            <v>101273</v>
          </cell>
          <cell r="B4852"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4852" t="str">
            <v>M3</v>
          </cell>
          <cell r="D4852" t="str">
            <v>9,66</v>
          </cell>
        </row>
        <row r="4853">
          <cell r="A4853">
            <v>101274</v>
          </cell>
          <cell r="B4853"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4853" t="str">
            <v>M3</v>
          </cell>
          <cell r="D4853" t="str">
            <v>10,66</v>
          </cell>
        </row>
        <row r="4854">
          <cell r="A4854">
            <v>101275</v>
          </cell>
          <cell r="B4854"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4854" t="str">
            <v>M3</v>
          </cell>
          <cell r="D4854" t="str">
            <v>12,36</v>
          </cell>
        </row>
        <row r="4855">
          <cell r="A4855">
            <v>101276</v>
          </cell>
          <cell r="B4855"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4855" t="str">
            <v>M3</v>
          </cell>
          <cell r="D4855" t="str">
            <v>13,66</v>
          </cell>
        </row>
        <row r="4856">
          <cell r="A4856">
            <v>101277</v>
          </cell>
          <cell r="B4856"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4856" t="str">
            <v>M3</v>
          </cell>
          <cell r="D4856" t="str">
            <v>17,43</v>
          </cell>
        </row>
        <row r="4857">
          <cell r="A4857">
            <v>72915</v>
          </cell>
          <cell r="B4857" t="str">
            <v>ESCAVACAO MECANICA DE VALA EM MATERIAL DE 2A. CATEGORIA ATE 2 M DE PROFUNDIDADE COM UTILIZACAO DE ESCAVADEIRA HIDRAULICA</v>
          </cell>
          <cell r="C4857" t="str">
            <v>M3</v>
          </cell>
          <cell r="D4857" t="str">
            <v>8,95</v>
          </cell>
        </row>
        <row r="4858">
          <cell r="A4858">
            <v>72917</v>
          </cell>
          <cell r="B4858" t="str">
            <v>ESCAVACAO MECANICA DE VALA EM MATERIAL 2A. CATEGORIA DE 2,01 ATE 4,00 M DE PROFUNDIDADE COM UTILIZACAO DE ESCAVADEIRA HIDRAULICA</v>
          </cell>
          <cell r="C4858" t="str">
            <v>M3</v>
          </cell>
          <cell r="D4858" t="str">
            <v>10,23</v>
          </cell>
        </row>
        <row r="4859">
          <cell r="A4859">
            <v>72918</v>
          </cell>
          <cell r="B4859" t="str">
            <v>ESCAVACAO MECANICA DE VALA EM MATERIAL 2A. CATEGORIA DE 4,01 ATE 6,00 M DE PROFUNDIDADE COM UTILIZACAO DE ESCAVADEIRA HIDRAULICA</v>
          </cell>
          <cell r="C4859" t="str">
            <v>M3</v>
          </cell>
          <cell r="D4859" t="str">
            <v>11,93</v>
          </cell>
        </row>
        <row r="4860">
          <cell r="A4860" t="str">
            <v>73965/9</v>
          </cell>
          <cell r="B4860" t="str">
            <v>ESCAVACAO MANUAL DE VALA EM LODO, DE 1,5 ATE 3M, EXCLUINDO ESGOTAMENTO/ESCORAMENTO.</v>
          </cell>
          <cell r="C4860" t="str">
            <v>M3</v>
          </cell>
          <cell r="D4860" t="str">
            <v>143,60</v>
          </cell>
        </row>
        <row r="4861">
          <cell r="A4861" t="str">
            <v>79506/2</v>
          </cell>
          <cell r="B4861" t="str">
            <v>ESCAVAÇÃO MANUAL DE VALA/CAVA EM LODO, ENTRE 3 E 4,5M DE PROFUNDIDADE</v>
          </cell>
          <cell r="C4861" t="str">
            <v>M3</v>
          </cell>
          <cell r="D4861" t="str">
            <v>215,40</v>
          </cell>
        </row>
        <row r="4862">
          <cell r="A4862">
            <v>83343</v>
          </cell>
          <cell r="B4862" t="str">
            <v>ESCAVACAO MECANICA DE VALAS (SOLO COM AGUA), PROFUNDIDADE MAIOR QUE 4,00 M ATE 6,00 M.</v>
          </cell>
          <cell r="C4862" t="str">
            <v>M3</v>
          </cell>
          <cell r="D4862" t="str">
            <v>11,25</v>
          </cell>
        </row>
        <row r="4863">
          <cell r="A4863">
            <v>90082</v>
          </cell>
          <cell r="B4863" t="str">
            <v>ESCAVAÇÃO MECANIZADA DE VALA COM PROF. ATÉ 1,5 M (MÉDIA ENTRE MONTANTE E JUSANTE/UMA COMPOSIÇÃO POR TRECHO), COM ESCAVADEIRA HIDRÁULICA (0,8 M3), LARG. DE 1,5 M A 2,5 M, EM SOLO DE 1A CATEGORIA, EM LOCAIS COM ALTO NÍVEL DE INTERFERÊNCIA. AF_01/2015</v>
          </cell>
          <cell r="C4863" t="str">
            <v>M3</v>
          </cell>
          <cell r="D4863" t="str">
            <v>7,07</v>
          </cell>
        </row>
        <row r="4864">
          <cell r="A4864">
            <v>90084</v>
          </cell>
          <cell r="B4864"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864" t="str">
            <v>M3</v>
          </cell>
          <cell r="D4864" t="str">
            <v>6,87</v>
          </cell>
        </row>
        <row r="4865">
          <cell r="A4865">
            <v>90085</v>
          </cell>
          <cell r="B4865"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865" t="str">
            <v>M3</v>
          </cell>
          <cell r="D4865" t="str">
            <v>6,45</v>
          </cell>
        </row>
        <row r="4866">
          <cell r="A4866">
            <v>90086</v>
          </cell>
          <cell r="B4866"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866" t="str">
            <v>M3</v>
          </cell>
          <cell r="D4866" t="str">
            <v>6,53</v>
          </cell>
        </row>
        <row r="4867">
          <cell r="A4867">
            <v>90087</v>
          </cell>
          <cell r="B4867" t="str">
            <v>ESCAVAÇÃO MECANIZADA DE VALA COM PROF. DE 3,0 M ATÉ 4,5 M(MÉDIA ENTRE MONTANTE E JUSANTE/UMA COMPOSIÇÃO POR TRECHO), COM ESCAVADEIRA HIDRÁULICA (1,2 M3/155 HP), LARG. DE 1,5 M A 2,5 M, EM SOLO DE 1A CATEGORIA, EM LOCAIS COM ALTO NÍVEL DE INTERFERÊNCIA. AF_01/2015</v>
          </cell>
          <cell r="C4867" t="str">
            <v>M3</v>
          </cell>
          <cell r="D4867" t="str">
            <v>5,63</v>
          </cell>
        </row>
        <row r="4868">
          <cell r="A4868">
            <v>90088</v>
          </cell>
          <cell r="B4868"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868" t="str">
            <v>M3</v>
          </cell>
          <cell r="D4868" t="str">
            <v>5,74</v>
          </cell>
        </row>
        <row r="4869">
          <cell r="A4869">
            <v>90090</v>
          </cell>
          <cell r="B4869"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869" t="str">
            <v>M3</v>
          </cell>
          <cell r="D4869" t="str">
            <v>5,51</v>
          </cell>
        </row>
        <row r="4870">
          <cell r="A4870">
            <v>90091</v>
          </cell>
          <cell r="B4870" t="str">
            <v>ESCAVAÇÃO MECANIZADA DE VALA COM PROF. ATÉ 1,5 M(MÉDIA ENTRE MONTANTE E JUSANTE/UMA COMPOSIÇÃO POR TRECHO), COM ESCAVADEIRA HIDRÁULICA (0,8 M3), LARG. DE 1,5M A 2,5 M, EM SOLO DE 1A CATEGORIA, LOCAIS COM BAIXO NÍVEL DE INTERFERÊNCIA. AF_01/2015</v>
          </cell>
          <cell r="C4870" t="str">
            <v>M3</v>
          </cell>
          <cell r="D4870" t="str">
            <v>4,21</v>
          </cell>
        </row>
        <row r="4871">
          <cell r="A4871">
            <v>90092</v>
          </cell>
          <cell r="B4871"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871" t="str">
            <v>M3</v>
          </cell>
          <cell r="D4871" t="str">
            <v>4,08</v>
          </cell>
        </row>
        <row r="4872">
          <cell r="A4872">
            <v>90093</v>
          </cell>
          <cell r="B4872"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872" t="str">
            <v>M3</v>
          </cell>
          <cell r="D4872" t="str">
            <v>3,85</v>
          </cell>
        </row>
        <row r="4873">
          <cell r="A4873">
            <v>90094</v>
          </cell>
          <cell r="B4873"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873" t="str">
            <v>M3</v>
          </cell>
          <cell r="D4873" t="str">
            <v>3,88</v>
          </cell>
        </row>
        <row r="4874">
          <cell r="A4874">
            <v>90095</v>
          </cell>
          <cell r="B4874"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874" t="str">
            <v>M3</v>
          </cell>
          <cell r="D4874" t="str">
            <v>3,35</v>
          </cell>
        </row>
        <row r="4875">
          <cell r="A4875">
            <v>90096</v>
          </cell>
          <cell r="B4875"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875" t="str">
            <v>M3</v>
          </cell>
          <cell r="D4875" t="str">
            <v>3,42</v>
          </cell>
        </row>
        <row r="4876">
          <cell r="A4876">
            <v>90098</v>
          </cell>
          <cell r="B4876"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876" t="str">
            <v>M3</v>
          </cell>
          <cell r="D4876" t="str">
            <v>3,28</v>
          </cell>
        </row>
        <row r="4877">
          <cell r="A4877">
            <v>90099</v>
          </cell>
          <cell r="B4877" t="str">
            <v>ESCAVAÇÃO MECANIZADA DE VALA COM PROF. ATÉ 1,5 M (MÉDIA ENTRE MONTANTE E JUSANTE/UMA COMPOSIÇÃO POR TRECHO), COM RETROESCAVADEIRA (0,26 M3/88 HP), LARG. MENOR QUE 0,8 M, EM SOLO DE 1A CATEGORIA, EM LOCAIS COM ALTO NÍVEL DE INTERFERÊNCIA. AF_01/2015</v>
          </cell>
          <cell r="C4877" t="str">
            <v>M3</v>
          </cell>
          <cell r="D4877" t="str">
            <v>9,47</v>
          </cell>
        </row>
        <row r="4878">
          <cell r="A4878">
            <v>90100</v>
          </cell>
          <cell r="B4878" t="str">
            <v>ESCAVAÇÃO MECANIZADA DE VALA COM PROF. ATÉ 1,5 M (MÉDIA ENTRE MONTANTE E JUSANTE/UMA COMPOSIÇÃO POR TRECHO), COM RETROESCAVADEIRA (0,26 M3/88 HP), LARG. DE 0,8 M A 1,5 M, EM SOLO DE 1A CATEGORIA, EM LOCAIS COM ALTO NÍVEL DE INTERFERÊNCIA. AF_01/2015</v>
          </cell>
          <cell r="C4878" t="str">
            <v>M3</v>
          </cell>
          <cell r="D4878" t="str">
            <v>8,06</v>
          </cell>
        </row>
        <row r="4879">
          <cell r="A4879">
            <v>90101</v>
          </cell>
          <cell r="B4879" t="str">
            <v>ESCAVAÇÃO MECANIZADA DE VALA COM PROF. MAIOR QUE 1,5 M ATÉ 3,0 M (MÉDIA ENTRE MONTANTE E JUSANTE/UMA COMPOSIÇÃO POR TRECHO), COM RETROESCAVADEIRA (0,26 M3/88 HP), LARG. MENOR QUE 0,8 M, EM SOLO DE 1A CATEGORIA, EM LOCAIS COM ALTO NÍVEL DE INTERFERÊNCIA.AF_01/2015</v>
          </cell>
          <cell r="C4879" t="str">
            <v>M3</v>
          </cell>
          <cell r="D4879" t="str">
            <v>7,96</v>
          </cell>
        </row>
        <row r="4880">
          <cell r="A4880">
            <v>90102</v>
          </cell>
          <cell r="B4880"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880" t="str">
            <v>M3</v>
          </cell>
          <cell r="D4880" t="str">
            <v>7,24</v>
          </cell>
        </row>
        <row r="4881">
          <cell r="A4881">
            <v>90105</v>
          </cell>
          <cell r="B4881"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881" t="str">
            <v>M3</v>
          </cell>
          <cell r="D4881" t="str">
            <v>5,65</v>
          </cell>
        </row>
        <row r="4882">
          <cell r="A4882">
            <v>90106</v>
          </cell>
          <cell r="B4882"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882" t="str">
            <v>M3</v>
          </cell>
          <cell r="D4882" t="str">
            <v>4,81</v>
          </cell>
        </row>
        <row r="4883">
          <cell r="A4883">
            <v>90107</v>
          </cell>
          <cell r="B4883"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883" t="str">
            <v>M3</v>
          </cell>
          <cell r="D4883" t="str">
            <v>4,75</v>
          </cell>
        </row>
        <row r="4884">
          <cell r="A4884">
            <v>90108</v>
          </cell>
          <cell r="B4884"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884" t="str">
            <v>M3</v>
          </cell>
          <cell r="D4884" t="str">
            <v>4,33</v>
          </cell>
        </row>
        <row r="4885">
          <cell r="A4885">
            <v>93358</v>
          </cell>
          <cell r="B4885" t="str">
            <v>ESCAVAÇÃO MANUAL DE VALA COM PROFUNDIDADE MENOR OU IGUAL A 1,30 M. AF_03/2016</v>
          </cell>
          <cell r="C4885" t="str">
            <v>M3</v>
          </cell>
          <cell r="D4885" t="str">
            <v>56,80</v>
          </cell>
        </row>
        <row r="4886">
          <cell r="A4886">
            <v>94304</v>
          </cell>
          <cell r="B4886" t="str">
            <v>ATERRO MECANIZADO DE VALA COM ESCAVADEIRA HIDRÁULICA (CAPACIDADE DA CAÇAMBA: 0,8 M³ / POTÊNCIA: 111 HP), LARGURA DE 1,5 A 2,5 M, PROFUNDIDADE ATÉ 1,5 M, COM SOLO ARGILO-ARENOSO. AF_05/2016</v>
          </cell>
          <cell r="C4886" t="str">
            <v>M3</v>
          </cell>
          <cell r="D4886" t="str">
            <v>24,33</v>
          </cell>
        </row>
        <row r="4887">
          <cell r="A4887">
            <v>94305</v>
          </cell>
          <cell r="B4887" t="str">
            <v>ATERRO MECANIZADO DE VALA COM ESCAVADEIRA HIDRÁULICA (CAPACIDADE DA CAÇAMBA: 0,8 M³ / POTÊNCIA: 111 HP), LARGURA ATÉ 1,5 M, PROFUNDIDADE DE 1,5 A 3,0 M, COM SOLO ARGILO-ARENOSO. AF_05/2016</v>
          </cell>
          <cell r="C4887" t="str">
            <v>M3</v>
          </cell>
          <cell r="D4887" t="str">
            <v>21,87</v>
          </cell>
        </row>
        <row r="4888">
          <cell r="A4888">
            <v>94306</v>
          </cell>
          <cell r="B4888" t="str">
            <v>ATERRO MECANIZADO DE VALA COM ESCAVADEIRA HIDRÁULICA (CAPACIDADE DA CAÇAMBA: 0,8 M³ / POTÊNCIA: 111 HP), LARGURA DE 1,5 A 2,5 M, PROFUNDIDADE DE 1,5 A 3,0 M, COM SOLO ARGILO-ARENOSO. AF_05/2016</v>
          </cell>
          <cell r="C4888" t="str">
            <v>M3</v>
          </cell>
          <cell r="D4888" t="str">
            <v>18,76</v>
          </cell>
        </row>
        <row r="4889">
          <cell r="A4889">
            <v>94307</v>
          </cell>
          <cell r="B4889" t="str">
            <v>ATERRO MECANIZADO DE VALA COM ESCAVADEIRA HIDRÁULICA (CAPACIDADE DA CAÇAMBA: 0,8 M³ / POTÊNCIA: 111 HP), LARGURA ATÉ 1,5 M, PROFUNDIDADE DE 3,0 A 4,5 M, COM SOLO ARGILO-ARENOSO. AF_05/2016</v>
          </cell>
          <cell r="C4889" t="str">
            <v>M3</v>
          </cell>
          <cell r="D4889" t="str">
            <v>19,46</v>
          </cell>
        </row>
        <row r="4890">
          <cell r="A4890">
            <v>94308</v>
          </cell>
          <cell r="B4890" t="str">
            <v>ATERRO MECANIZADO DE VALA COM ESCAVADEIRA HIDRÁULICA (CAPACIDADE DA CAÇAMBA: 0,8 M³ / POTÊNCIA: 111 HP), LARGURA DE 1,5 A 2,5 M, PROFUNDIDADE DE 3,0 A 4,5 M, COM SOLO ARGILO-ARENOSO. AF_05/2016</v>
          </cell>
          <cell r="C4890" t="str">
            <v>M3</v>
          </cell>
          <cell r="D4890" t="str">
            <v>17,60</v>
          </cell>
        </row>
        <row r="4891">
          <cell r="A4891">
            <v>94309</v>
          </cell>
          <cell r="B4891" t="str">
            <v>ATERRO MECANIZADO DE VALA COM ESCAVADEIRA HIDRÁULICA (CAPACIDADE DA CAÇAMBA: 0,8 M³ / POTÊNCIA: 111 HP), LARGURA ATÉ 1,5 M, PROFUNDIDADE DE 4,5 A 6,0 M, COM SOLO ARGILO-ARENOSO. AF_05/2016</v>
          </cell>
          <cell r="C4891" t="str">
            <v>M3</v>
          </cell>
          <cell r="D4891" t="str">
            <v>18,43</v>
          </cell>
        </row>
        <row r="4892">
          <cell r="A4892">
            <v>94310</v>
          </cell>
          <cell r="B4892" t="str">
            <v>ATERRO MECANIZADO DE VALA COM ESCAVADEIRA HIDRÁULICA (CAPACIDADE DA CAÇAMBA: 0,8 M³ / POTÊNCIA: 111 HP), LARGURA DE 1,5 A 2,5 M, PROFUNDIDADE DE 4,5 A 6,0 M, COM SOLO ARGILO-ARENOSO. AF_05/2016</v>
          </cell>
          <cell r="C4892" t="str">
            <v>M3</v>
          </cell>
          <cell r="D4892" t="str">
            <v>17,02</v>
          </cell>
        </row>
        <row r="4893">
          <cell r="A4893">
            <v>94315</v>
          </cell>
          <cell r="B4893" t="str">
            <v>ATERRO MECANIZADO DE VALA COM RETROESCAVADEIRA (CAPACIDADE DA CAÇAMBA DA RETRO: 0,26 M³ / POTÊNCIA: 88 HP), LARGURA ATÉ 0,8 M, PROFUNDIDADE ATÉ 1,5 M, COM SOLO ARGILO-ARENOSO. AF_05/2016</v>
          </cell>
          <cell r="C4893" t="str">
            <v>M3</v>
          </cell>
          <cell r="D4893" t="str">
            <v>30,06</v>
          </cell>
        </row>
        <row r="4894">
          <cell r="A4894">
            <v>94316</v>
          </cell>
          <cell r="B4894" t="str">
            <v>ATERRO MECANIZADO DE VALA COM RETROESCAVADEIRA (CAPACIDADE DA CAÇAMBA DA RETRO: 0,26 M³ / POTÊNCIA: 88 HP), LARGURA DE 0,8 A 1,5 M, PROFUNDIDADE ATÉ 1,5 M, COM SOLO ARGILO-ARENOSO. AF_05/2016</v>
          </cell>
          <cell r="C4894" t="str">
            <v>M3</v>
          </cell>
          <cell r="D4894" t="str">
            <v>24,14</v>
          </cell>
        </row>
        <row r="4895">
          <cell r="A4895">
            <v>94317</v>
          </cell>
          <cell r="B4895" t="str">
            <v>ATERRO MECANIZADO DE VALA COM RETROESCAVADEIRA (CAPACIDADE DA CAÇAMBA DA RETRO: 0,26 M³ / POTÊNCIA: 88 HP), LARGURA ATÉ 0,8 M, PROFUNDIDADE DE 1,5 A 3,0 M, COM SOLO ARGILO-ARENOSO. AF_05/2016</v>
          </cell>
          <cell r="C4895" t="str">
            <v>M3</v>
          </cell>
          <cell r="D4895" t="str">
            <v>21,52</v>
          </cell>
        </row>
        <row r="4896">
          <cell r="A4896">
            <v>94318</v>
          </cell>
          <cell r="B4896" t="str">
            <v>ATERRO MECANIZADO DE VALA COM RETROESCAVADEIRA (CAPACIDADE DA CAÇAMBA DA RETRO: 0,26 M³ / POTÊNCIA: 88 HP), LARGURA DE 0,8 A 1,5 M, PROFUNDIDADE DE 1,5 A 3,0 M, COM SOLO ARGILO-ARENOSO. AF_05/2016</v>
          </cell>
          <cell r="C4896" t="str">
            <v>M3</v>
          </cell>
          <cell r="D4896" t="str">
            <v>18,14</v>
          </cell>
        </row>
        <row r="4897">
          <cell r="A4897">
            <v>94319</v>
          </cell>
          <cell r="B4897" t="str">
            <v>ATERRO MANUAL DE VALAS COM SOLO ARGILO-ARENOSO E COMPACTAÇÃO MECANIZADA. AF_05/2016</v>
          </cell>
          <cell r="C4897" t="str">
            <v>M3</v>
          </cell>
          <cell r="D4897" t="str">
            <v>33,38</v>
          </cell>
        </row>
        <row r="4898">
          <cell r="A4898">
            <v>94327</v>
          </cell>
          <cell r="B4898" t="str">
            <v>ATERRO MECANIZADO DE VALA COM ESCAVADEIRA HIDRÁULICA (CAPACIDADE DA CAÇAMBA: 0,8 M³ / POTÊNCIA: 111 HP), LARGURA DE 1,5 A 2,5 M, PROFUNDIDADE ATÉ 1,5 M, COM AREIA PARA ATERRO. AF_05/2016</v>
          </cell>
          <cell r="C4898" t="str">
            <v>M3</v>
          </cell>
          <cell r="D4898" t="str">
            <v>42,63</v>
          </cell>
        </row>
        <row r="4899">
          <cell r="A4899">
            <v>94328</v>
          </cell>
          <cell r="B4899" t="str">
            <v>ATERRO MECANIZADO DE VALA COM ESCAVADEIRA HIDRÁULICA (CAPACIDADE DA CAÇAMBA: 0,8 M³ / POTÊNCIA: 111 HP), LARGURA ATÉ 1,5 M, PROFUNDIDADE DE 1,5 A 3,0 M, COM AREIA PARA ATERRO. AF_05/2016</v>
          </cell>
          <cell r="C4899" t="str">
            <v>M3</v>
          </cell>
          <cell r="D4899" t="str">
            <v>40,17</v>
          </cell>
        </row>
        <row r="4900">
          <cell r="A4900">
            <v>94329</v>
          </cell>
          <cell r="B4900" t="str">
            <v>ATERRO MECANIZADO DE VALA COM ESCAVADEIRA HIDRÁULICA (CAPACIDADE DA CAÇAMBA: 0,8 M³ / POTÊNCIA: 111 HP), LARGURA DE 1,5 A 2,5 M, PROFUNDIDADE DE 1,5 A 3,0 M, COM AREIA PARA ATERRO. AF_05/2016</v>
          </cell>
          <cell r="C4900" t="str">
            <v>M3</v>
          </cell>
          <cell r="D4900" t="str">
            <v>37,06</v>
          </cell>
        </row>
        <row r="4901">
          <cell r="A4901">
            <v>94330</v>
          </cell>
          <cell r="B4901" t="str">
            <v>ATERRO MECANIZADO DE VALA COM ESCAVADEIRA HIDRÁULICA (CAPACIDADE DA CAÇAMBA: 0,8 M³ / POTÊNCIA: 111 HP), LARGURA ATÉ 1,5 M, PROFUNDIDADE DE 3,0 A 4,5 M, COM AREIA PARA ATERRO. AF_05/2016</v>
          </cell>
          <cell r="C4901" t="str">
            <v>M3</v>
          </cell>
          <cell r="D4901" t="str">
            <v>37,76</v>
          </cell>
        </row>
        <row r="4902">
          <cell r="A4902">
            <v>94331</v>
          </cell>
          <cell r="B4902" t="str">
            <v>ATERRO MECANIZADO DE VALA COM ESCAVADEIRA HIDRÁULICA (CAPACIDADE DA CAÇAMBA: 0,8 M³ / POTÊNCIA: 111 HP), LARGURA DE 1,5 A 2,5 M, PROFUNDIDADE DE 3,0 A 4,5 M, COM AREIA PARA ATERRO. AF_05/2016</v>
          </cell>
          <cell r="C4902" t="str">
            <v>M3</v>
          </cell>
          <cell r="D4902" t="str">
            <v>35,90</v>
          </cell>
        </row>
        <row r="4903">
          <cell r="A4903">
            <v>94332</v>
          </cell>
          <cell r="B4903" t="str">
            <v>ATERRO MECANIZADO DE VALA COM ESCAVADEIRA HIDRÁULICA (CAPACIDADE DA CAÇAMBA: 0,8 M³ / POTÊNCIA: 111 HP), LARGURA ATÉ 1,5 M, PROFUNDIDADE DE 4,5 A 6,0 M, COM AREIA PARA ATERRO. AF_05/2016</v>
          </cell>
          <cell r="C4903" t="str">
            <v>M3</v>
          </cell>
          <cell r="D4903" t="str">
            <v>36,73</v>
          </cell>
        </row>
        <row r="4904">
          <cell r="A4904">
            <v>94333</v>
          </cell>
          <cell r="B4904" t="str">
            <v>ATERRO MECANIZADO DE VALA COM ESCAVADEIRA HIDRÁULICA (CAPACIDADE DA CAÇAMBA: 0,8 M³ / POTÊNCIA: 111 HP), LARGURA DE 1,5 A 2,5 M, PROFUNDIDADE DE 4,5 A 6,0 M, COM AREIA PARA ATERRO. AF_05/2016</v>
          </cell>
          <cell r="C4904" t="str">
            <v>M3</v>
          </cell>
          <cell r="D4904" t="str">
            <v>35,32</v>
          </cell>
        </row>
        <row r="4905">
          <cell r="A4905">
            <v>94338</v>
          </cell>
          <cell r="B4905" t="str">
            <v>ATERRO MECANIZADO DE VALA COM RETROESCAVADEIRA (CAPACIDADE DA CAÇAMBA DA RETRO: 0,26 M³ / POTÊNCIA: 88 HP), LARGURA ATÉ 0,8 M, PROFUNDIDADE ATÉ 1,5 M, COM AREIA PARA ATERRO. AF_05/2016</v>
          </cell>
          <cell r="C4905" t="str">
            <v>M3</v>
          </cell>
          <cell r="D4905" t="str">
            <v>48,36</v>
          </cell>
        </row>
        <row r="4906">
          <cell r="A4906">
            <v>94339</v>
          </cell>
          <cell r="B4906" t="str">
            <v>ATERRO MECANIZADO DE VALA COM RETROESCAVADEIRA (CAPACIDADE DA CAÇAMBA DA RETRO: 0,26 M³ / POTÊNCIA: 88 HP), LARGURA DE 0,8 A 1,5 M, PROFUNDIDADE ATÉ 1,5 M, COM AREIA PARA ATERRO. AF_05/2016</v>
          </cell>
          <cell r="C4906" t="str">
            <v>M3</v>
          </cell>
          <cell r="D4906" t="str">
            <v>42,44</v>
          </cell>
        </row>
        <row r="4907">
          <cell r="A4907">
            <v>94340</v>
          </cell>
          <cell r="B4907" t="str">
            <v>ATERRO MECANIZADO DE VALA COM RETROESCAVADEIRA (CAPACIDADE DA CAÇAMBA DA RETRO: 0,26 M³ / POTÊNCIA: 88 HP), LARGURA ATÉ 0,8 M, PROFUNDIDADE DE 1,5 A 3,0 M, COM AREIA PARA ATERRO. AF_05/2016</v>
          </cell>
          <cell r="C4907" t="str">
            <v>M3</v>
          </cell>
          <cell r="D4907" t="str">
            <v>39,82</v>
          </cell>
        </row>
        <row r="4908">
          <cell r="A4908">
            <v>94341</v>
          </cell>
          <cell r="B4908" t="str">
            <v>ATERRO MECANIZADO DE VALA COM RETROESCAVADEIRA (CAPACIDADE DA CAÇAMBA DA RETRO: 0,26 M³ / POTÊNCIA: 88 HP), LARGURA DE 0,8 A 1,5 M, PROFUNDIDADE DE 1,5 A 3,0 M, COM AREIA PARA ATERRO. AF_05/2016</v>
          </cell>
          <cell r="C4908" t="str">
            <v>M3</v>
          </cell>
          <cell r="D4908" t="str">
            <v>36,44</v>
          </cell>
        </row>
        <row r="4909">
          <cell r="A4909">
            <v>94342</v>
          </cell>
          <cell r="B4909" t="str">
            <v>ATERRO MANUAL DE VALAS COM AREIA PARA ATERRO E COMPACTAÇÃO MECANIZADA. AF_05/2016</v>
          </cell>
          <cell r="C4909" t="str">
            <v>M3</v>
          </cell>
          <cell r="D4909" t="str">
            <v>51,68</v>
          </cell>
        </row>
        <row r="4910">
          <cell r="A4910">
            <v>96385</v>
          </cell>
          <cell r="B4910" t="str">
            <v>EXECUÇÃO E COMPACTAÇÃO DE ATERRO COM SOLO PREDOMINANTEMENTE ARGILOSO - EXCLUSIVE SOLO, ESCAVAÇÃO, CARGA E TRANSPORTE. AF_11/2019</v>
          </cell>
          <cell r="C4910" t="str">
            <v>M3</v>
          </cell>
          <cell r="D4910" t="str">
            <v>6,39</v>
          </cell>
        </row>
        <row r="4911">
          <cell r="A4911">
            <v>96386</v>
          </cell>
          <cell r="B4911" t="str">
            <v>EXECUÇÃO E COMPACTAÇÃO DE ATERRO COM SOLO PREDOMINANTEMENTE ARENOSO - EXCLUSIVE SOLO, ESCAVAÇÃO, CARGA E TRANSPORTE. AF_11/2019</v>
          </cell>
          <cell r="C4911" t="str">
            <v>M3</v>
          </cell>
          <cell r="D4911" t="str">
            <v>4,53</v>
          </cell>
        </row>
        <row r="4912">
          <cell r="A4912">
            <v>93360</v>
          </cell>
          <cell r="B4912" t="str">
            <v>REATERRO MECANIZADO DE VALA COM ESCAVADEIRA HIDRÁULICA (CAPACIDADE DA CAÇAMBA: 0,8 M³ / POTÊNCIA: 111 HP), LARGURA DE 1,5 A 2,5 M, PROFUNDIDADE ATÉ 1,5 M, COM SOLO DE 1ª CATEGORIA EM LOCAIS COM ALTO NÍVEL DE INTERFERÊNCIA. AF_04/2016</v>
          </cell>
          <cell r="C4912" t="str">
            <v>M3</v>
          </cell>
          <cell r="D4912" t="str">
            <v>13,44</v>
          </cell>
        </row>
        <row r="4913">
          <cell r="A4913">
            <v>93361</v>
          </cell>
          <cell r="B4913" t="str">
            <v>REATERRO MECANIZADO DE VALA COM ESCAVADEIRA HIDRÁULICA (CAPACIDADE DA CAÇAMBA: 0,8 M³ / POTÊNCIA: 111 HP), LARGURA ATÉ 1,5 M, PROFUNDIDADE DE 1,5 A 3,0 M, COM SOLO DE 1ª CATEGORIA EM LOCAIS COM ALTO NÍVEL DE INTERFERÊNCIA. AF_04/2016</v>
          </cell>
          <cell r="C4913" t="str">
            <v>M3</v>
          </cell>
          <cell r="D4913" t="str">
            <v>11,06</v>
          </cell>
        </row>
        <row r="4914">
          <cell r="A4914">
            <v>93362</v>
          </cell>
          <cell r="B4914" t="str">
            <v>REATERRO MECANIZADO DE VALA COM ESCAVADEIRA HIDRÁULICA (CAPACIDADE DA CAÇAMBA: 0,8 M³ / POTÊNCIA: 111 HP), LARGURA DE 1,5 A 2,5 M, PROFUNDIDADE DE 1,5 A 3,0 M, COM SOLO DE 1ª CATEGORIA EM LOCAIS COM ALTO NÍVEL DE INTERFERÊNCIA. AF_04/2016</v>
          </cell>
          <cell r="C4914" t="str">
            <v>M3</v>
          </cell>
          <cell r="D4914" t="str">
            <v>7,89</v>
          </cell>
        </row>
        <row r="4915">
          <cell r="A4915">
            <v>93363</v>
          </cell>
          <cell r="B4915" t="str">
            <v>REATERRO MECANIZADO DE VALA COM ESCAVADEIRA HIDRÁULICA (CAPACIDADE DA CAÇAMBA: 0,8 M³ / POTÊNCIA: 111 HP), LARGURA ATÉ 1,5 M, PROFUNDIDADE DE 3,0 A 4,5 M COM SOLO DE 1ª CATEGORIA EM LOCAIS COM ALTO NÍVEL DE INTERFERÊNCIA. AF_04/2016</v>
          </cell>
          <cell r="C4915" t="str">
            <v>M3</v>
          </cell>
          <cell r="D4915" t="str">
            <v>8,58</v>
          </cell>
        </row>
        <row r="4916">
          <cell r="A4916">
            <v>93364</v>
          </cell>
          <cell r="B4916" t="str">
            <v>REATERRO MECANIZADO DE VALA COM ESCAVADEIRA HIDRÁULICA (CAPACIDADE DA CAÇAMBA: 0,8 M³ / POTÊNCIA: 111 HP), LARGURA DE 1,5 A 2,5 M, PROFUNDIDADE DE 3,0  A 4,5 M, COM SOLO (SEM SUBSTITUIÇÃO) DE 1ª CATEGORIA EM LOCAIS COM ALTO NÍVEL DE INTERFERÊNCIA. AF_04/2016</v>
          </cell>
          <cell r="C4916" t="str">
            <v>M3</v>
          </cell>
          <cell r="D4916" t="str">
            <v>6,72</v>
          </cell>
        </row>
        <row r="4917">
          <cell r="A4917">
            <v>93365</v>
          </cell>
          <cell r="B4917" t="str">
            <v>REATERRO MECANIZADO DE VALA COM ESCAVADEIRA HIDRÁULICA (CAPACIDADE DA CAÇAMBA: 0,8 M³ / POTÊNCIA: 111 HP), LARGURA ATÉ 1,5 M, PROFUNDIDADE DE 4,5 A 6,0 M, COM SOLO DE 1ª CATEGORIA EM LOCAIS COM ALTO NÍVEL DE INTERFERÊNCIA. AF_04/2016</v>
          </cell>
          <cell r="C4917" t="str">
            <v>M3</v>
          </cell>
          <cell r="D4917" t="str">
            <v>7,50</v>
          </cell>
        </row>
        <row r="4918">
          <cell r="A4918">
            <v>93366</v>
          </cell>
          <cell r="B4918" t="str">
            <v>REATERRO MECANIZADO DE VALA COM ESCAVADEIRA HIDRÁULICA (CAPACIDADE DA CAÇAMBA: 0,8 M³ / POTÊNCIA: 111 HP), LARGURA DE 1,5 A 2,5 M, PROFUNDIDADE DE 4,5 A 6,0 M, COM SOLO DE 1ª CATEGORIA EM LOCAIS COM ALTO NÍVEL DE INTERFERÊNCIA. AF_04/2016</v>
          </cell>
          <cell r="C4918" t="str">
            <v>M3</v>
          </cell>
          <cell r="D4918" t="str">
            <v>6,15</v>
          </cell>
        </row>
        <row r="4919">
          <cell r="A4919">
            <v>93367</v>
          </cell>
          <cell r="B4919" t="str">
            <v>REATERRO MECANIZADO DE VALA COM ESCAVADEIRA HIDRÁULICA (CAPACIDADE DA CAÇAMBA: 0,8 M³ / POTÊNCIA: 111 HP), LARGURA DE 1,5 A 2,5 M, PROFUNDIDADE ATÉ 1,5 M, COM SOLO DE 1ª CATEGORIA EM LOCAIS COM BAIXO NÍVEL DE INTERFERÊNCIA. AF_04/2016</v>
          </cell>
          <cell r="C4919" t="str">
            <v>M3</v>
          </cell>
          <cell r="D4919" t="str">
            <v>12,61</v>
          </cell>
        </row>
        <row r="4920">
          <cell r="A4920">
            <v>93368</v>
          </cell>
          <cell r="B4920" t="str">
            <v>REATERRO MECANIZADO DE VALA COM ESCAVADEIRA HIDRÁULICA (CAPACIDADE DA CAÇAMBA: 0,8 M³ / POTÊNCIA: 111 HP), LARGURA ATÉ 1,5 M, PROFUNDIDADE DE 1,5 A 3,0 M, COM SOLO DE 1ª CATEGORIA EM LOCAIS COM BAIXO NÍVEL DE INTERFERÊNCIA. AF_04/2016</v>
          </cell>
          <cell r="C4920" t="str">
            <v>M3</v>
          </cell>
          <cell r="D4920" t="str">
            <v>10,16</v>
          </cell>
        </row>
        <row r="4921">
          <cell r="A4921">
            <v>93369</v>
          </cell>
          <cell r="B4921" t="str">
            <v>REATERRO MECANIZADO DE VALA COM ESCAVADEIRA HIDRÁULICA (CAPACIDADE DA CAÇAMBA: 0,8 M³ / POTÊNCIA: 111 HP), LARGURA DE 1,5 A 2,5 M, PROFUNDIDADE DE 1,5 A 3,0 M, COM SOLO (SEM SUBSTITUIÇÃO) DE 1ª CATEGORIA EM LOCAIS COM BAIXO NÍVEL DE INTERFERÊNCIA. AF_04/2016</v>
          </cell>
          <cell r="C4921" t="str">
            <v>M3</v>
          </cell>
          <cell r="D4921" t="str">
            <v>7,06</v>
          </cell>
        </row>
        <row r="4922">
          <cell r="A4922">
            <v>93370</v>
          </cell>
          <cell r="B4922" t="str">
            <v>REATERRO MECANIZADO DE VALA COM ESCAVADEIRA HIDRÁULICA (CAPACIDADE DA CAÇAMBA: 0,8 M³ / POTÊNCIA: 111 HP), LARGURA ATÉ 1,5 M, PROFUNDIDADE DE 3,0 A 4,5 M, COM SOLO DE 1ª CATEGORIA EM LOCAIS COM BAIXO NÍVEL DE INTERFERÊNCIA. AF_04/2016</v>
          </cell>
          <cell r="C4922" t="str">
            <v>M3</v>
          </cell>
          <cell r="D4922" t="str">
            <v>7,75</v>
          </cell>
        </row>
        <row r="4923">
          <cell r="A4923">
            <v>93371</v>
          </cell>
          <cell r="B4923" t="str">
            <v>REATERRO MECANIZADO DE VALA COM ESCAVADEIRA HIDRÁULICA (CAPACIDADE DA CAÇAMBA: 0,8 M³ / POTÊNCIA: 111 HP), LARGURA DE 1,5 A 2,5 M, PROFUNDIDADE DE 3,0 A 4,5 M, COM SOLO (SEM SUBSTITUIÇÃO) DE 1ª CATEGORIA EM LOCAIS COM BAIXO NÍVEL DE INTERFERÊNCIA. AF_04/2016</v>
          </cell>
          <cell r="C4923" t="str">
            <v>M3</v>
          </cell>
          <cell r="D4923" t="str">
            <v>5,89</v>
          </cell>
        </row>
        <row r="4924">
          <cell r="A4924">
            <v>93372</v>
          </cell>
          <cell r="B4924" t="str">
            <v>REATERRO MECANIZADO DE VALA COM ESCAVADEIRA HIDRÁULICA (CAPACIDADE DA CAÇAMBA: 0,8 M³ / POTÊNCIA: 111 HP), LARGURA ATÉ 1,5 M, PROFUNDIDADE DE 4,5 A 6,0 M, COM SOLO DE 1ª CATEGORIA EM LOCAIS COM BAIXO NÍVEL DE INTERFERÊNCIA. AF_04/2016</v>
          </cell>
          <cell r="C4924" t="str">
            <v>M3</v>
          </cell>
          <cell r="D4924" t="str">
            <v>6,72</v>
          </cell>
        </row>
        <row r="4925">
          <cell r="A4925">
            <v>93373</v>
          </cell>
          <cell r="B4925" t="str">
            <v>REATERRO MECANIZADO DE VALA COM ESCAVADEIRA HIDRÁULICA (CAPACIDADE DA CAÇAMBA: 0,8 M³ / POTÊNCIA: 111 HP), LARGURA DE 1,5 A 2,5 M, PROFUNDIDADE DE 4,5 A 6,0 M, COM SOLO (SEM SUBSTITUIÇÃO) DE 1ª CATEGORIA EM LOCAIS COM BAIXO NÍVEL DE INTERFERÊNCIA. AF_04/2016</v>
          </cell>
          <cell r="C4925" t="str">
            <v>M3</v>
          </cell>
          <cell r="D4925" t="str">
            <v>5,32</v>
          </cell>
        </row>
        <row r="4926">
          <cell r="A4926">
            <v>93374</v>
          </cell>
          <cell r="B4926" t="str">
            <v>REATERRO MECANIZADO DE VALA COM RETROESCAVADEIRA (CAPACIDADE DA CAÇAMBA DA RETRO: 0,26 M³ / POTÊNCIA: 88 HP), LARGURA ATÉ 0,8 M, PROFUNDIDADE ATÉ 1,5 M, COM SOLO (SEM SUBSTITUIÇÃO) DE 1ª CATEGORIA EM LOCAIS COM ALTO NÍVEL DE INTERFERÊNCIA. AF_04/2016</v>
          </cell>
          <cell r="C4926" t="str">
            <v>M3</v>
          </cell>
          <cell r="D4926" t="str">
            <v>16,54</v>
          </cell>
        </row>
        <row r="4927">
          <cell r="A4927">
            <v>93375</v>
          </cell>
          <cell r="B4927" t="str">
            <v>REATERRO MECANIZADO DE VALA COM RETROESCAVADEIRA (CAPACIDADE DA CAÇAMBA DA RETRO: 0,26 M³ / POTÊNCIA: 88 HP), LARGURA DE 0,8 A 1,5 M, PROFUNDIDADE ATÉ 1,5 M, COM SOLO DE 1ª CATEGORIA EM LOCAIS COM ALTO NÍVEL DE INTERFERÊNCIA. AF_04/2016</v>
          </cell>
          <cell r="C4927" t="str">
            <v>M3</v>
          </cell>
          <cell r="D4927" t="str">
            <v>12,75</v>
          </cell>
        </row>
        <row r="4928">
          <cell r="A4928">
            <v>93376</v>
          </cell>
          <cell r="B4928" t="str">
            <v>REATERRO MECANIZADO DE VALA COM RETROESCAVADEIRA (CAPACIDADE DA CAÇAMBA DA RETRO: 0,26 M³ / POTÊNCIA: 88 HP), LARGURA ATÉ 0,8 M, PROFUNDIDADE DE 1,5 A 3,0 M, COM SOLO DE 1ª CATEGORIA EM LOCAIS COM ALTO NÍVEL DE INTERFERÊNCIA. AF_04/2016</v>
          </cell>
          <cell r="C4928" t="str">
            <v>M3</v>
          </cell>
          <cell r="D4928" t="str">
            <v>10,39</v>
          </cell>
        </row>
        <row r="4929">
          <cell r="A4929">
            <v>93377</v>
          </cell>
          <cell r="B4929" t="str">
            <v>REATERRO MECANIZADO DE VALA COM RETROESCAVADEIRA (CAPACIDADE DA CAÇAMBA DA RETRO: 0,26 M³ / POTÊNCIA: 88 HP), LARGURA DE 0,8 A 1,5 M, PROFUNDIDADE DE 1,5 A 3,0 M, COM SOLO (SEM SUBSTITUIÇÃO) DE 1ª CATEGORIA EM LOCAIS COM ALTO NÍVEL DE INTERFERÊNCIA. AF_04/2016</v>
          </cell>
          <cell r="C4929" t="str">
            <v>M3</v>
          </cell>
          <cell r="D4929" t="str">
            <v>6,85</v>
          </cell>
        </row>
        <row r="4930">
          <cell r="A4930">
            <v>93378</v>
          </cell>
          <cell r="B4930" t="str">
            <v>REATERRO MECANIZADO DE VALA COM RETROESCAVADEIRA (CAPACIDADE DA CAÇAMBA DA RETRO: 0,26 M³ / POTÊNCIA: 88 HP), LARGURA ATÉ 0,8 M, PROFUNDIDADE ATÉ 1,5 M, COM SOLO DE 1ª CATEGORIA EM LOCAIS COM BAIXO NÍVEL DE INTERFERÊNCIA. AF_04/2016</v>
          </cell>
          <cell r="C4930" t="str">
            <v>M3</v>
          </cell>
          <cell r="D4930" t="str">
            <v>15,56</v>
          </cell>
        </row>
        <row r="4931">
          <cell r="A4931">
            <v>93379</v>
          </cell>
          <cell r="B4931" t="str">
            <v>REATERRO MECANIZADO DE VALA COM RETROESCAVADEIRA (CAPACIDADE DA CAÇAMBA DA RETRO: 0,26 M³ / POTÊNCIA: 88 HP), LARGURA DE 0,8 A 1,5 M, PROFUNDIDADE ATÉ 1,5 M, COM SOLO DE 1ª CATEGORIA EM LOCAIS COM BAIXO NÍVEL DE INTERFERÊNCIA. AF_04/2016</v>
          </cell>
          <cell r="C4931" t="str">
            <v>M3</v>
          </cell>
          <cell r="D4931" t="str">
            <v>11,99</v>
          </cell>
        </row>
        <row r="4932">
          <cell r="A4932">
            <v>93380</v>
          </cell>
          <cell r="B4932" t="str">
            <v>REATERRO MECANIZADO DE VALA COM RETROESCAVADEIRA (CAPACIDADE DA CAÇAMBA DA RETRO: 0,26 M³ / POTÊNCIA: 88 HP), LARGURA ATÉ 0,8 M, PROFUNDIDADE DE 1,5 A 3,0 M, COM SOLO DE 1ª CATEGORIA EM LOCAIS COM BAIXO NÍVEL DE INTERFERÊNCIA. AF_04/2016</v>
          </cell>
          <cell r="C4932" t="str">
            <v>M3</v>
          </cell>
          <cell r="D4932" t="str">
            <v>9,80</v>
          </cell>
        </row>
        <row r="4933">
          <cell r="A4933">
            <v>93381</v>
          </cell>
          <cell r="B4933" t="str">
            <v>REATERRO MECANIZADO DE VALA COM RETROESCAVADEIRA (CAPACIDADE DA CAÇAMBA DA RETRO: 0,26 M³ / POTÊNCIA: 88 HP), LARGURA DE 0,8 A 1,5 M, PROFUNDIDADE DE 1,5 A 3,0 M, COM SOLO (SEM SUBSTITUIÇÃO) DE 1ª CATEGORIA EM LOCAIS COM BAIXO NÍVEL DE INTERFERÊNCIA. AF_04/2016</v>
          </cell>
          <cell r="C4933" t="str">
            <v>M3</v>
          </cell>
          <cell r="D4933" t="str">
            <v>6,43</v>
          </cell>
        </row>
        <row r="4934">
          <cell r="A4934">
            <v>93382</v>
          </cell>
          <cell r="B4934" t="str">
            <v>REATERRO MANUAL DE VALAS COM COMPACTAÇÃO MECANIZADA. AF_04/2016</v>
          </cell>
          <cell r="C4934" t="str">
            <v>M3</v>
          </cell>
          <cell r="D4934" t="str">
            <v>21,67</v>
          </cell>
        </row>
        <row r="4935">
          <cell r="A4935">
            <v>96995</v>
          </cell>
          <cell r="B4935" t="str">
            <v>REATERRO MANUAL APILOADO COM SOQUETE. AF_10/2017</v>
          </cell>
          <cell r="C4935" t="str">
            <v>M3</v>
          </cell>
          <cell r="D4935" t="str">
            <v>34,44</v>
          </cell>
        </row>
        <row r="4936">
          <cell r="A4936">
            <v>72844</v>
          </cell>
          <cell r="B4936" t="str">
            <v>CARGA, MANOBRAS E DESCARGA DE AREIA, BRITA, PEDRA DE MAO E SOLOS COM CAMINHAO BASCULANTE 6 M3 (DESCARGA LIVRE)</v>
          </cell>
          <cell r="C4936" t="str">
            <v>T</v>
          </cell>
          <cell r="D4936" t="str">
            <v>0,57</v>
          </cell>
        </row>
        <row r="4937">
          <cell r="A4937">
            <v>72846</v>
          </cell>
          <cell r="B4937" t="str">
            <v>CARGA, MANOBRAS E DESCARGA DE MISTURA BETUMINOSA A QUENTE, COM CAMINHAO BASCULANTE 6 M3</v>
          </cell>
          <cell r="C4937" t="str">
            <v>T</v>
          </cell>
          <cell r="D4937" t="str">
            <v>2,81</v>
          </cell>
        </row>
        <row r="4938">
          <cell r="A4938">
            <v>72847</v>
          </cell>
          <cell r="B4938" t="str">
            <v>CARGA, MANOBRAS E DESCARGA DE MISTURA BETUMINOSA A FRIO, COM CAMINHAO BASCULANTE 6 M3</v>
          </cell>
          <cell r="C4938" t="str">
            <v>T</v>
          </cell>
          <cell r="D4938" t="str">
            <v>6,06</v>
          </cell>
        </row>
        <row r="4939">
          <cell r="A4939">
            <v>72848</v>
          </cell>
          <cell r="B4939" t="str">
            <v>CARGA, MANOBRAS E DESCARGA DE BRITA PARA BASE DE MACADAME, COM CAMINHAO BASCULANTE 6 M3</v>
          </cell>
          <cell r="C4939" t="str">
            <v>T</v>
          </cell>
          <cell r="D4939" t="str">
            <v>1,51</v>
          </cell>
        </row>
        <row r="4940">
          <cell r="A4940">
            <v>72849</v>
          </cell>
          <cell r="B4940" t="str">
            <v>CARGA, MANOBRAS E DESCARGA DE MISTURAS DE SOLOS E AGREGADOS (BASES ESTABILIZADAS EM USINA) COM CAMINHAO BASCULANTE 6 M3</v>
          </cell>
          <cell r="C4940" t="str">
            <v>T</v>
          </cell>
          <cell r="D4940" t="str">
            <v>1,94</v>
          </cell>
        </row>
        <row r="4941">
          <cell r="A4941">
            <v>72850</v>
          </cell>
          <cell r="B4941" t="str">
            <v>CARGA, MANOBRAS E DESCARGA DE MATERIAIS DIVERSOS, COM CAMINHAO CARROCERIA 9T (CARGA E DESCARGA MANUAIS)</v>
          </cell>
          <cell r="C4941" t="str">
            <v>T</v>
          </cell>
          <cell r="D4941" t="str">
            <v>9,67</v>
          </cell>
        </row>
        <row r="4942">
          <cell r="A4942">
            <v>72882</v>
          </cell>
          <cell r="B4942" t="str">
            <v>TRANSPORTE COMERCIAL COM CAMINHAO CARROCERIA 9 T, RODOVIA EM LEITO NATURAL</v>
          </cell>
          <cell r="C4942" t="str">
            <v>M3XKM</v>
          </cell>
          <cell r="D4942" t="str">
            <v>1,14</v>
          </cell>
        </row>
        <row r="4943">
          <cell r="A4943">
            <v>72883</v>
          </cell>
          <cell r="B4943" t="str">
            <v>TRANSPORTE COMERCIAL COM CAMINHAO CARROCERIA 9 T, RODOVIA COM REVESTIMENTO PRIMARIO</v>
          </cell>
          <cell r="C4943" t="str">
            <v>M3XKM</v>
          </cell>
          <cell r="D4943" t="str">
            <v>0,91</v>
          </cell>
        </row>
        <row r="4944">
          <cell r="A4944">
            <v>72884</v>
          </cell>
          <cell r="B4944" t="str">
            <v>TRANSPORTE COMERCIAL COM CAMINHAO CARROCERIA 9 T, RODOVIA PAVIMENTADA</v>
          </cell>
          <cell r="C4944" t="str">
            <v>M3XKM</v>
          </cell>
          <cell r="D4944" t="str">
            <v>0,76</v>
          </cell>
        </row>
        <row r="4945">
          <cell r="A4945">
            <v>72888</v>
          </cell>
          <cell r="B4945" t="str">
            <v>CARGA, MANOBRAS E DESCARGA DE AREIA, BRITA, PEDRA DE MAO E SOLOS COM CAMINHAO BASCULANTE 6 M3 (DESCARGA LIVRE)</v>
          </cell>
          <cell r="C4945" t="str">
            <v>M3</v>
          </cell>
          <cell r="D4945" t="str">
            <v>0,84</v>
          </cell>
        </row>
        <row r="4946">
          <cell r="A4946">
            <v>72890</v>
          </cell>
          <cell r="B4946" t="str">
            <v>CARGA, MANOBRAS E DESCARGA DE BRITA PARA TRATAMENTOS SUPERFICIAIS, COM CAMINHAO BASCULANTE 6 M3, DESCARGA EM DISTRIBUIDOR</v>
          </cell>
          <cell r="C4946" t="str">
            <v>M3</v>
          </cell>
          <cell r="D4946" t="str">
            <v>5,12</v>
          </cell>
        </row>
        <row r="4947">
          <cell r="A4947">
            <v>72891</v>
          </cell>
          <cell r="B4947" t="str">
            <v>CARGA, MANOBRAS E DESCARGA DE MISTURA BETUMINOSA A QUENTE, COM CAMINHAO BASCULANTE 6 M3, DESCARGA EM VIBRO-ACABADORA</v>
          </cell>
          <cell r="C4947" t="str">
            <v>M3</v>
          </cell>
          <cell r="D4947" t="str">
            <v>4,22</v>
          </cell>
        </row>
        <row r="4948">
          <cell r="A4948">
            <v>72892</v>
          </cell>
          <cell r="B4948" t="str">
            <v>CARGA, MANOBRAS E DESCARGA DE DE MISTURA BETUMINOSA A FRIO, COM CAMINHAO BASCULANTE 6 M3, DESCARGA EM VIBRO-ACABADORA</v>
          </cell>
          <cell r="C4948" t="str">
            <v>M3</v>
          </cell>
          <cell r="D4948" t="str">
            <v>9,10</v>
          </cell>
        </row>
        <row r="4949">
          <cell r="A4949">
            <v>72893</v>
          </cell>
          <cell r="B4949" t="str">
            <v>CARGA, MANOBRAS E DESCARGA DE BRITA PARA BASE DE MACADAME, COM CAMINHAO BASCULANTE 6 M3, DESCARGA EM DISTRIBUIDOR</v>
          </cell>
          <cell r="C4949" t="str">
            <v>M3</v>
          </cell>
          <cell r="D4949" t="str">
            <v>2,26</v>
          </cell>
        </row>
        <row r="4950">
          <cell r="A4950">
            <v>72894</v>
          </cell>
          <cell r="B4950" t="str">
            <v>CARGA, MANOBRAS E DESCARGA DE MISTURAS DE SOLOS E AGREGADOS, COM CAMINHAO BASCULANTE 6 M3, DESCARGA EM DISTRIBUIDOR</v>
          </cell>
          <cell r="C4950" t="str">
            <v>M3</v>
          </cell>
          <cell r="D4950" t="str">
            <v>2,91</v>
          </cell>
        </row>
        <row r="4951">
          <cell r="A4951">
            <v>72895</v>
          </cell>
          <cell r="B4951" t="str">
            <v>CARGA, MANOBRAS E DESCARGA DE MATERIAIS DIVERSOS, COM CAMINHAO BASCULANTE 6M3 (CARGA E DESCARGA MANUAIS)</v>
          </cell>
          <cell r="C4951" t="str">
            <v>M3</v>
          </cell>
          <cell r="D4951" t="str">
            <v>15,35</v>
          </cell>
        </row>
        <row r="4952">
          <cell r="A4952">
            <v>72897</v>
          </cell>
          <cell r="B4952" t="str">
            <v>CARGA MANUAL DE ENTULHO EM CAMINHAO BASCULANTE 6 M3</v>
          </cell>
          <cell r="C4952" t="str">
            <v>M3</v>
          </cell>
          <cell r="D4952" t="str">
            <v>18,34</v>
          </cell>
        </row>
        <row r="4953">
          <cell r="A4953">
            <v>72899</v>
          </cell>
          <cell r="B4953" t="str">
            <v>TRANSPORTE DE ENTULHO COM CAMINHÃO BASCULANTE 6 M3, RODOVIA PAVIMENTADA, DMT ATE 0,5 KM</v>
          </cell>
          <cell r="C4953" t="str">
            <v>M3</v>
          </cell>
          <cell r="D4953" t="str">
            <v>3,96</v>
          </cell>
        </row>
        <row r="4954">
          <cell r="A4954">
            <v>83356</v>
          </cell>
          <cell r="B4954" t="str">
            <v>TRANSPORTE COMERCIAL DE BRITA</v>
          </cell>
          <cell r="C4954" t="str">
            <v>M3XKM</v>
          </cell>
          <cell r="D4954" t="str">
            <v>0,70</v>
          </cell>
        </row>
        <row r="4955">
          <cell r="A4955">
            <v>83358</v>
          </cell>
          <cell r="B4955" t="str">
            <v>TRANSPORTE DE PAVIMENTACAO REMOVIDA (RODOVIAS NAO URBANAS)</v>
          </cell>
          <cell r="C4955" t="str">
            <v>M3XKM</v>
          </cell>
          <cell r="D4955" t="str">
            <v>1,45</v>
          </cell>
        </row>
        <row r="4956">
          <cell r="A4956">
            <v>95303</v>
          </cell>
          <cell r="B4956" t="str">
            <v>TRANSPORTE COM CAMINHÃO BASCULANTE 10 M3 DE MASSA ASFALTICA PARA PAVIMENTAÇÃO URBANA</v>
          </cell>
          <cell r="C4956" t="str">
            <v>M3XKM</v>
          </cell>
          <cell r="D4956" t="str">
            <v>0,89</v>
          </cell>
        </row>
        <row r="4957">
          <cell r="A4957">
            <v>97916</v>
          </cell>
          <cell r="B4957" t="str">
            <v>TRANSPORTE COM CAMINHÃO BASCULANTE DE 6 M³, EM VIA URBANA EM LEITO NATURAL (UNIDADE: TXKM). AF_07/2020</v>
          </cell>
          <cell r="C4957" t="str">
            <v>TXKM</v>
          </cell>
          <cell r="D4957" t="str">
            <v>1,41</v>
          </cell>
        </row>
        <row r="4958">
          <cell r="A4958">
            <v>97917</v>
          </cell>
          <cell r="B4958" t="str">
            <v>TRANSPORTE COM CAMINHÃO BASCULANTE DE 6 M³, EM VIA URBANA EM REVESTIMENTO PRIMÁRIO (UNIDADE: TXKM). AF_07/2020</v>
          </cell>
          <cell r="C4958" t="str">
            <v>TXKM</v>
          </cell>
          <cell r="D4958" t="str">
            <v>1,21</v>
          </cell>
        </row>
        <row r="4959">
          <cell r="A4959">
            <v>97918</v>
          </cell>
          <cell r="B4959" t="str">
            <v>TRANSPORTE COM CAMINHÃO BASCULANTE DE 6 M³, EM VIA URBANA PAVIMENTADA, DMT ATÉ 30 KM (UNIDADE: TXKM). AF_07/2020</v>
          </cell>
          <cell r="C4959" t="str">
            <v>TXKM</v>
          </cell>
          <cell r="D4959" t="str">
            <v>1,11</v>
          </cell>
        </row>
        <row r="4960">
          <cell r="A4960">
            <v>97919</v>
          </cell>
          <cell r="B4960" t="str">
            <v>TRANSPORTE COM CAMINHÃO BASCULANTE DE 6 M³, EM VIA URBANA PAVIMENTADA, ADICIONAL PARA DMT EXCEDENTE A 30 KM (UNIDADE: TXKM). AF_07/2020</v>
          </cell>
          <cell r="C4960" t="str">
            <v>TXKM</v>
          </cell>
          <cell r="D4960" t="str">
            <v>0,44</v>
          </cell>
        </row>
        <row r="4961">
          <cell r="A4961">
            <v>94097</v>
          </cell>
          <cell r="B4961" t="str">
            <v>PREPARO DE FUNDO DE VALA COM LARGURA MENOR QUE 1,5 M, EM LOCAL COM NÍVEL BAIXO DE INTERFERÊNCIA. AF_06/2016</v>
          </cell>
          <cell r="C4961" t="str">
            <v>M2</v>
          </cell>
          <cell r="D4961" t="str">
            <v>4,23</v>
          </cell>
        </row>
        <row r="4962">
          <cell r="A4962">
            <v>94098</v>
          </cell>
          <cell r="B4962" t="str">
            <v>PREPARO DE FUNDO DE VALA  COM LARGURA MENOR QUE 1,5 M, EM LOCAL COM NÍVEL ALTO DE INTERFERÊNCIA. AF_06/2016</v>
          </cell>
          <cell r="C4962" t="str">
            <v>M2</v>
          </cell>
          <cell r="D4962" t="str">
            <v>4,83</v>
          </cell>
        </row>
        <row r="4963">
          <cell r="A4963">
            <v>94099</v>
          </cell>
          <cell r="B4963" t="str">
            <v>PREPARO DE FUNDO DE VALA COM LARGURA MAIOR OU IGUAL A 1,5 M E MENOR QUE 2,5 M, EM LOCAL COM NÍVEL BAIXO DE INTERFERÊNCIA. AF_06/2016</v>
          </cell>
          <cell r="C4963" t="str">
            <v>M2</v>
          </cell>
          <cell r="D4963" t="str">
            <v>2,12</v>
          </cell>
        </row>
        <row r="4964">
          <cell r="A4964">
            <v>94100</v>
          </cell>
          <cell r="B4964" t="str">
            <v>PREPARO DE FUNDO DE VALA  COM LARGURA MAIOR OU IGUAL A 1,5 M E MENOR QUE 2,5 M, EM LOCAL COM NÍVEL ALTO DE INTERFERÊNCIA. AF_06/2016</v>
          </cell>
          <cell r="C4964" t="str">
            <v>M2</v>
          </cell>
          <cell r="D4964" t="str">
            <v>2,70</v>
          </cell>
        </row>
        <row r="4965">
          <cell r="A4965">
            <v>94102</v>
          </cell>
          <cell r="B4965" t="str">
            <v>LASTRO DE VALA COM PREPARO DE FUNDO, LARGURA MENOR QUE 1,5 M, COM CAMADA DE AREIA, LANÇAMENTO MANUAL, EM LOCAL COM NÍVEL BAIXO DE INTERFERÊNCIA. AF_06/2016</v>
          </cell>
          <cell r="C4965" t="str">
            <v>M3</v>
          </cell>
          <cell r="D4965" t="str">
            <v>149,36</v>
          </cell>
        </row>
        <row r="4966">
          <cell r="A4966">
            <v>94103</v>
          </cell>
          <cell r="B4966" t="str">
            <v>LASTRO DE VALA COM PREPARO DE FUNDO, LARGURA MENOR QUE 1,5 M, COM CAMADA DE BRITA, LANÇAMENTO MANUAL, EM LOCAL COM NÍVEL BAIXO DE INTERFERÊNCIA. AF_06/2016</v>
          </cell>
          <cell r="C4966" t="str">
            <v>M3</v>
          </cell>
          <cell r="D4966" t="str">
            <v>201,80</v>
          </cell>
        </row>
        <row r="4967">
          <cell r="A4967">
            <v>94104</v>
          </cell>
          <cell r="B4967" t="str">
            <v>LASTRO DE VALA COM PREPARO DE FUNDO, LARGURA MENOR QUE 1,5 M, COM CAMADA DE AREIA, LANÇAMENTO MANUAL, EM LOCAL COM NÍVEL ALTO DE INTERFERÊNCIA. AF_06/2016</v>
          </cell>
          <cell r="C4967" t="str">
            <v>M3</v>
          </cell>
          <cell r="D4967" t="str">
            <v>152,69</v>
          </cell>
        </row>
        <row r="4968">
          <cell r="A4968">
            <v>94105</v>
          </cell>
          <cell r="B4968" t="str">
            <v>LASTRO DE VALA COM PREPARO DE FUNDO, LARGURA MENOR QUE 1,5 M, COM CAMADA DE BRITA, LANÇAMENTO MANUAL, EM LOCAL COM NÍVEL ALTO DE INTERFERÊNCIA. AF_06/2016</v>
          </cell>
          <cell r="C4968" t="str">
            <v>M3</v>
          </cell>
          <cell r="D4968" t="str">
            <v>205,17</v>
          </cell>
        </row>
        <row r="4969">
          <cell r="A4969">
            <v>94106</v>
          </cell>
          <cell r="B4969" t="str">
            <v>LASTRO COM PREPARO DE FUNDO, LARGURA MAIOR OU IGUAL A 1,5 M, COM CAMADA DE AREIA, LANÇAMENTO MANUAL, EM LOCAL COM NÍVEL BAIXO DE INTERFERÊNCIA. AF_06/2016</v>
          </cell>
          <cell r="C4969" t="str">
            <v>M3</v>
          </cell>
          <cell r="D4969" t="str">
            <v>132,32</v>
          </cell>
        </row>
        <row r="4970">
          <cell r="A4970">
            <v>94107</v>
          </cell>
          <cell r="B4970" t="str">
            <v>LASTRO COM PREPARO DE FUNDO, LARGURA MAIOR OU IGUAL A 1,5 M, COM CAMADA DE BRITA, LANÇAMENTO MANUAL, EM LOCAL COM NÍVEL BAIXO DE INTERFERÊNCIA. AF_06/2016</v>
          </cell>
          <cell r="C4970" t="str">
            <v>M3</v>
          </cell>
          <cell r="D4970" t="str">
            <v>184,79</v>
          </cell>
        </row>
        <row r="4971">
          <cell r="A4971">
            <v>94108</v>
          </cell>
          <cell r="B4971" t="str">
            <v>LASTRO COM PREPARO DE FUNDO, LARGURA MAIOR OU IGUAL A 1,5 M, COM CAMADA DE AREIA, LANÇAMENTO MANUAL, EM LOCAL COM NÍVEL ALTO DE INTERFERÊNCIA. AF_06/2016</v>
          </cell>
          <cell r="C4971" t="str">
            <v>M3</v>
          </cell>
          <cell r="D4971" t="str">
            <v>135,68</v>
          </cell>
        </row>
        <row r="4972">
          <cell r="A4972">
            <v>94110</v>
          </cell>
          <cell r="B4972" t="str">
            <v>LASTRO COM PREPARO DE FUNDO, LARGURA MAIOR OU IGUAL A 1,5 M, COM CAMADA DE BRITA, LANÇAMENTO MANUAL, EM LOCAL COM NÍVEL ALTO DE INTERFERÊNCIA. AF_06/2016</v>
          </cell>
          <cell r="C4972" t="str">
            <v>M3</v>
          </cell>
          <cell r="D4972" t="str">
            <v>188,12</v>
          </cell>
        </row>
        <row r="4973">
          <cell r="A4973">
            <v>94111</v>
          </cell>
          <cell r="B4973" t="str">
            <v>LASTRO DE VALA COM PREPARO DE FUNDO, LARGURA MENOR QUE 1,5 M, COM CAMADA DE AREIA, LANÇAMENTO MECANIZADO, EM LOCAL COM NÍVEL BAIXO DE INTERFERÊNCIA. AF_06/2016</v>
          </cell>
          <cell r="C4973" t="str">
            <v>M3</v>
          </cell>
          <cell r="D4973" t="str">
            <v>125,49</v>
          </cell>
        </row>
        <row r="4974">
          <cell r="A4974">
            <v>94112</v>
          </cell>
          <cell r="B4974" t="str">
            <v>LASTRO DE VALA COM PREPARO DE FUNDO, LARGURA MENOR QUE 1,5 M, COM CAMADA DE BRITA, LANÇAMENTO MECANIZADO, EM LOCAL COM NÍVEL BAIXO DE INTERFERÊNCIA. AF_06/2016</v>
          </cell>
          <cell r="C4974" t="str">
            <v>M3</v>
          </cell>
          <cell r="D4974" t="str">
            <v>172,41</v>
          </cell>
        </row>
        <row r="4975">
          <cell r="A4975">
            <v>94113</v>
          </cell>
          <cell r="B4975" t="str">
            <v>LASTRO DE VALA COM PREPARO DE FUNDO, LARGURA MENOR QUE 1,5 M, COM CAMADA DE AREIA, LANÇAMENTO MECANIZADO, EM LOCAL COM NÍVEL ALTO DE INTERFERÊNCIA. AF_06/2016</v>
          </cell>
          <cell r="C4975" t="str">
            <v>M3</v>
          </cell>
          <cell r="D4975" t="str">
            <v>130,79</v>
          </cell>
        </row>
        <row r="4976">
          <cell r="A4976">
            <v>94114</v>
          </cell>
          <cell r="B4976" t="str">
            <v>LASTRO DE VALA COM PREPARO DE FUNDO, LARGURA MENOR QUE 1,5 M, COM CAMADA DE BRITA, LANÇAMENTO MECANIZADO, EM LOCAL COM NÍVEL ALTO DE INTERFERÊNCIA. AF_06/2016</v>
          </cell>
          <cell r="C4976" t="str">
            <v>M3</v>
          </cell>
          <cell r="D4976" t="str">
            <v>178,36</v>
          </cell>
        </row>
        <row r="4977">
          <cell r="A4977">
            <v>94115</v>
          </cell>
          <cell r="B4977" t="str">
            <v>LASTRO COM PREPARO DE FUNDO, LARGURA MAIOR OU IGUAL A 1,5 M, COM CAMADA DE AREIA, LANÇAMENTO MECANIZADO, EM LOCAL COM NÍVEL BAIXO DE INTERFERÊNCIA. AF_06/2016</v>
          </cell>
          <cell r="C4977" t="str">
            <v>M3</v>
          </cell>
          <cell r="D4977" t="str">
            <v>100,54</v>
          </cell>
        </row>
        <row r="4978">
          <cell r="A4978">
            <v>94116</v>
          </cell>
          <cell r="B4978" t="str">
            <v>LASTRO COM PREPARO DE FUNDO, LARGURA MAIOR OU IGUAL A 1,5 M, COM CAMADA DE BRITA, LANÇAMENTO MECANIZADO, EM LOCAL COM NÍVEL BAIXO DE INTERFERÊNCIA. AF_06/2016</v>
          </cell>
          <cell r="C4978" t="str">
            <v>M3</v>
          </cell>
          <cell r="D4978" t="str">
            <v>143,85</v>
          </cell>
        </row>
        <row r="4979">
          <cell r="A4979">
            <v>94117</v>
          </cell>
          <cell r="B4979" t="str">
            <v>LASTRO COM PREPARO DE FUNDO, LARGURA MAIOR OU IGUAL A 1,5 M, COM CAMADA DE AREIA, LANÇAMENTO MECANIZADO, EM LOCAL COM NÍVEL ALTO DE INTERFERÊNCIA. AF_06/2016</v>
          </cell>
          <cell r="C4979" t="str">
            <v>M3</v>
          </cell>
          <cell r="D4979" t="str">
            <v>105,45</v>
          </cell>
        </row>
        <row r="4980">
          <cell r="A4980">
            <v>94118</v>
          </cell>
          <cell r="B4980" t="str">
            <v>LASTRO COM PREPARO DE FUNDO, LARGURA MAIOR OU IGUAL A 1,5 M, COM CAMADA DE BRITA, LANÇAMENTO MECANIZADO, EM LOCAL COM NÍVEL ALTO DE INTERFERÊNCIA. AF_06/2016</v>
          </cell>
          <cell r="C4980" t="str">
            <v>M3</v>
          </cell>
          <cell r="D4980" t="str">
            <v>149,63</v>
          </cell>
        </row>
        <row r="4981">
          <cell r="A4981">
            <v>95606</v>
          </cell>
          <cell r="B4981" t="str">
            <v>UMIDIFICAÇÃO DE MATERIAL PARA VALAS COM CAMINHÃO PIPA 10000L. AF_11/2016</v>
          </cell>
          <cell r="C4981" t="str">
            <v>M3</v>
          </cell>
          <cell r="D4981" t="str">
            <v>1,28</v>
          </cell>
        </row>
        <row r="4982">
          <cell r="A4982">
            <v>87471</v>
          </cell>
          <cell r="B4982" t="str">
            <v>ALVENARIA DE VEDAÇÃO DE BLOCOS CERÂMICOS FURADOS NA VERTICAL DE 9X19X39CM (ESPESSURA 9CM) DE PAREDES COM ÁREA LÍQUIDA MENOR QUE 6M² SEM VÃOS E ARGAMASSA DE ASSENTAMENTO COM PREPARO EM BETONEIRA. AF_06/2014</v>
          </cell>
          <cell r="C4982" t="str">
            <v>M2</v>
          </cell>
          <cell r="D4982" t="str">
            <v>38,41</v>
          </cell>
        </row>
        <row r="4983">
          <cell r="A4983">
            <v>87472</v>
          </cell>
          <cell r="B4983" t="str">
            <v>ALVENARIA DE VEDAÇÃO DE BLOCOS CERÂMICOS FURADOS NA VERTICAL DE 9X19X39CM (ESPESSURA 9CM) DE PAREDES COM ÁREA LÍQUIDA MENOR QUE 6M² SEM VÃOS E ARGAMASSA DE ASSENTAMENTO COM PREPARO MANUAL. AF_06/2014</v>
          </cell>
          <cell r="C4983" t="str">
            <v>M2</v>
          </cell>
          <cell r="D4983" t="str">
            <v>39,29</v>
          </cell>
        </row>
        <row r="4984">
          <cell r="A4984">
            <v>87473</v>
          </cell>
          <cell r="B4984" t="str">
            <v>ALVENARIA DE VEDAÇÃO DE BLOCOS CERÂMICOS FURADOS NA VERTICAL DE 14X19X39CM (ESPESSURA 14CM) DE PAREDES COM ÁREA LÍQUIDA MENOR QUE 6M² SEM VÃOS E ARGAMASSA DE ASSENTAMENTO COM PREPARO EM BETONEIRA. AF_06/2014</v>
          </cell>
          <cell r="C4984" t="str">
            <v>M2</v>
          </cell>
          <cell r="D4984" t="str">
            <v>51,48</v>
          </cell>
        </row>
        <row r="4985">
          <cell r="A4985">
            <v>87474</v>
          </cell>
          <cell r="B4985" t="str">
            <v>ALVENARIA DE VEDAÇÃO DE BLOCOS CERÂMICOS FURADOS NA VERTICAL DE 14X19X39CM (ESPESSURA 14CM) DE PAREDES COM ÁREA LÍQUIDA MENOR QUE 6M² SEM VÃOS E ARGAMASSA DE ASSENTAMENTO COM PREPARO MANUAL. AF_06/2014</v>
          </cell>
          <cell r="C4985" t="str">
            <v>M2</v>
          </cell>
          <cell r="D4985" t="str">
            <v>52,48</v>
          </cell>
        </row>
        <row r="4986">
          <cell r="A4986">
            <v>87475</v>
          </cell>
          <cell r="B4986" t="str">
            <v>ALVENARIA DE VEDAÇÃO DE BLOCOS CERÂMICOS FURADOS NA VERTICAL DE 19X19X39CM (ESPESSURA 19CM) DE PAREDES COM ÁREA LÍQUIDA MENOR QUE 6M² SEM VÃOS E ARGAMASSA DE ASSENTAMENTO COM PREPARO EM BETONEIRA. AF_06/2014</v>
          </cell>
          <cell r="C4986" t="str">
            <v>M2</v>
          </cell>
          <cell r="D4986" t="str">
            <v>62,20</v>
          </cell>
        </row>
        <row r="4987">
          <cell r="A4987">
            <v>87476</v>
          </cell>
          <cell r="B4987" t="str">
            <v>ALVENARIA DE VEDAÇÃO DE BLOCOS CERÂMICOS FURADOS NA VERTICAL DE 19X19X39CM (ESPESSURA 19CM) DE PAREDES COM ÁREA LÍQUIDA MENOR QUE 6M² SEM VÃOS E ARGAMASSA DE ASSENTAMENTO COM PREPARO MANUAL. AF_06/2014</v>
          </cell>
          <cell r="C4987" t="str">
            <v>M2</v>
          </cell>
          <cell r="D4987" t="str">
            <v>63,37</v>
          </cell>
        </row>
        <row r="4988">
          <cell r="A4988">
            <v>87477</v>
          </cell>
          <cell r="B4988" t="str">
            <v>ALVENARIA DE VEDAÇÃO DE BLOCOS CERÂMICOS FURADOS NA VERTICAL DE 9X19X39CM (ESPESSURA 9CM) DE PAREDES COM ÁREA LÍQUIDA MAIOR OU IGUAL A 6M² SEM VÃOS E ARGAMASSA DE ASSENTAMENTO COM PREPARO EM BETONEIRA. AF_06/2014</v>
          </cell>
          <cell r="C4988" t="str">
            <v>M2</v>
          </cell>
          <cell r="D4988" t="str">
            <v>34,91</v>
          </cell>
        </row>
        <row r="4989">
          <cell r="A4989">
            <v>87478</v>
          </cell>
          <cell r="B4989" t="str">
            <v>ALVENARIA DE VEDAÇÃO DE BLOCOS CERÂMICOS FURADOS NA VERTICAL DE 9X19X39CM (ESPESSURA 9CM) DE PAREDES COM ÁREA LÍQUIDA MAIOR OU IGUAL A 6M² SEM VÃOS E ARGAMASSA DE ASSENTAMENTO COM PREPARO MANUAL. AF_06/2014</v>
          </cell>
          <cell r="C4989" t="str">
            <v>M2</v>
          </cell>
          <cell r="D4989" t="str">
            <v>35,79</v>
          </cell>
        </row>
        <row r="4990">
          <cell r="A4990">
            <v>87479</v>
          </cell>
          <cell r="B4990" t="str">
            <v>ALVENARIA DE VEDAÇÃO DE BLOCOS CERÂMICOS FURADOS NA VERTICAL DE 14X19X39CM (ESPESSURA 14CM) DE PAREDES COM ÁREA LÍQUIDA MAIOR OU IGUAL A 6M² SEM VÃOS E ARGAMASSA DE ASSENTAMENTO COM PREPARO EM BETONEIRA. AF_06/2014</v>
          </cell>
          <cell r="C4990" t="str">
            <v>M2</v>
          </cell>
          <cell r="D4990" t="str">
            <v>47,51</v>
          </cell>
        </row>
        <row r="4991">
          <cell r="A4991">
            <v>87480</v>
          </cell>
          <cell r="B4991" t="str">
            <v>ALVENARIA DE VEDAÇÃO DE BLOCOS CERÂMICOS FURADOS NA VERTICAL DE 14X19X39CM (ESPESSURA 14CM) DE PAREDES COM ÁREA LÍQUIDA MAIOR OU IGUAL A 6M² SEM VÃOS E ARGAMASSA DE ASSENTAMENTO COM PREPARO MANUAL. AF_06/2014</v>
          </cell>
          <cell r="C4991" t="str">
            <v>M2</v>
          </cell>
          <cell r="D4991" t="str">
            <v>48,51</v>
          </cell>
        </row>
        <row r="4992">
          <cell r="A4992">
            <v>87481</v>
          </cell>
          <cell r="B4992" t="str">
            <v>ALVENARIA DE VEDAÇÃO DE BLOCOS CERÂMICOS FURADOS NA VERTICAL DE 19X19X39CM (ESPESSURA 19CM) DE PAREDES COM ÁREA LÍQUIDA MAIOR OU IGUAL A 6M² SEM VÃOS E ARGAMASSA DE ASSENTAMENTO COM PREPARO EM BETONEIRA. AF_06/2014</v>
          </cell>
          <cell r="C4992" t="str">
            <v>M2</v>
          </cell>
          <cell r="D4992" t="str">
            <v>57,65</v>
          </cell>
        </row>
        <row r="4993">
          <cell r="A4993">
            <v>87482</v>
          </cell>
          <cell r="B4993" t="str">
            <v>ALVENARIA DE VEDAÇÃO DE BLOCOS CERÂMICOS FURADOS NA VERTICAL DE 19X19X39CM (ESPESSURA 19CM) DE PAREDES COM ÁREA LÍQUIDA MAIOR OU IGUAL A 6M² SEM VÃOS E ARGAMASSA DE ASSENTAMENTO COM PREPARO MANUAL. AF_06/2014</v>
          </cell>
          <cell r="C4993" t="str">
            <v>M2</v>
          </cell>
          <cell r="D4993" t="str">
            <v>58,82</v>
          </cell>
        </row>
        <row r="4994">
          <cell r="A4994">
            <v>87483</v>
          </cell>
          <cell r="B4994" t="str">
            <v>ALVENARIA DE VEDAÇÃO DE BLOCOS CERÂMICOS FURADOS NA VERTICAL DE 9X19X39CM (ESPESSURA 9CM) DE PAREDES COM ÁREA LÍQUIDA MENOR QUE 6M² COM VÃOS E ARGAMASSA DE ASSENTAMENTO COM PREPARO EM BETONEIRA. AF_06/2014</v>
          </cell>
          <cell r="C4994" t="str">
            <v>M2</v>
          </cell>
          <cell r="D4994" t="str">
            <v>43,76</v>
          </cell>
        </row>
        <row r="4995">
          <cell r="A4995">
            <v>87484</v>
          </cell>
          <cell r="B4995" t="str">
            <v>ALVENARIA DE VEDAÇÃO DE BLOCOS CERÂMICOS FURADOS NA VERTICAL DE 9X19X39CM (ESPESSURA 9CM) DE PAREDES COM ÁREA LÍQUIDA MENOR QUE 6M² COM VÃOS E ARGAMASSA DE ASSENTAMENTO COM PREPARO MANUAL. AF_06/2014</v>
          </cell>
          <cell r="C4995" t="str">
            <v>M2</v>
          </cell>
          <cell r="D4995" t="str">
            <v>44,64</v>
          </cell>
        </row>
        <row r="4996">
          <cell r="A4996">
            <v>87485</v>
          </cell>
          <cell r="B4996" t="str">
            <v>ALVENARIA DE VEDAÇÃO DE BLOCOS CERÂMICOS FURADOS NA VERTICAL DE 14X19X39CM (ESPESSURA 14CM) DE PAREDES COM ÁREA LÍQUIDA MENOR QUE 6M² COM VÃOS E ARGAMASSA DE ASSENTAMENTO COM PREPARO EM BETONEIRA. AF_06/2014</v>
          </cell>
          <cell r="C4996" t="str">
            <v>M2</v>
          </cell>
          <cell r="D4996" t="str">
            <v>56,93</v>
          </cell>
        </row>
        <row r="4997">
          <cell r="A4997">
            <v>87487</v>
          </cell>
          <cell r="B4997" t="str">
            <v>ALVENARIA DE VEDAÇÃO DE BLOCOS CERÂMICOS FURADOS NA VERTICAL DE 19X19X39CM (ESPESSURA 19CM) DE PAREDES COM ÁREA LÍQUIDA MENOR QUE 6M² COM VÃOS E ARGAMASSA DE ASSENTAMENTO COM PREPARO EM BETONEIRA. AF_06/2014</v>
          </cell>
          <cell r="C4997" t="str">
            <v>M2</v>
          </cell>
          <cell r="D4997" t="str">
            <v>67,50</v>
          </cell>
        </row>
        <row r="4998">
          <cell r="A4998">
            <v>87488</v>
          </cell>
          <cell r="B4998" t="str">
            <v>ALVENARIA DE VEDAÇÃO DE BLOCOS CERÂMICOS FURADOS NA VERTICAL DE 19X19X39CM (ESPESSURA 19CM) DE PAREDES COM ÁREA LÍQUIDA MENOR QUE 6M² COM VÃOS E ARGAMASSA DE ASSENTAMENTO COM PREPARO MANUAL. AF_06/2014</v>
          </cell>
          <cell r="C4998" t="str">
            <v>M2</v>
          </cell>
          <cell r="D4998" t="str">
            <v>68,67</v>
          </cell>
        </row>
        <row r="4999">
          <cell r="A4999">
            <v>87489</v>
          </cell>
          <cell r="B4999" t="str">
            <v>ALVENARIA DE VEDAÇÃO DE BLOCOS CERÂMICOS FURADOS NA VERTICAL DE 9X19X39CM (ESPESSURA 9CM) DE PAREDES COM ÁREA LÍQUIDA MAIOR OU IGUAL A 6M² COM VÃOS E ARGAMASSA DE ASSENTAMENTO COM PREPARO EM BETONEIRA. AF_06/2014</v>
          </cell>
          <cell r="C4999" t="str">
            <v>M2</v>
          </cell>
          <cell r="D4999" t="str">
            <v>38,00</v>
          </cell>
        </row>
        <row r="5000">
          <cell r="A5000">
            <v>87490</v>
          </cell>
          <cell r="B5000" t="str">
            <v>ALVENARIA DE VEDAÇÃO DE BLOCOS CERÂMICOS FURADOS NA VERTICAL DE 9X19X39CM (ESPESSURA 9CM) DE PAREDES COM ÁREA LÍQUIDA MAIOR OU IGUAL A 6M² COM VÃOS E ARGAMASSA DE ASSENTAMENTO COM PREPARO MANUAL. AF_06/2014</v>
          </cell>
          <cell r="C5000" t="str">
            <v>M2</v>
          </cell>
          <cell r="D5000" t="str">
            <v>38,88</v>
          </cell>
        </row>
        <row r="5001">
          <cell r="A5001">
            <v>87491</v>
          </cell>
          <cell r="B5001" t="str">
            <v>ALVENARIA DE VEDAÇÃO DE BLOCOS CERÂMICOS FURADOS NA VERTICAL DE 14X19X39CM (ESPESSURA 14CM) DE PAREDES COM ÁREA LÍQUIDA MAIOR OU IGUAL A 6M² COM VÃOS E ARGAMASSA DE ASSENTAMENTO COM PREPARO EM BETONEIRA. AF_06/2014</v>
          </cell>
          <cell r="C5001" t="str">
            <v>M2</v>
          </cell>
          <cell r="D5001" t="str">
            <v>50,68</v>
          </cell>
        </row>
        <row r="5002">
          <cell r="A5002">
            <v>87492</v>
          </cell>
          <cell r="B5002" t="str">
            <v>ALVENARIA DE VEDAÇÃO DE BLOCOS CERÂMICOS FURADOS NA VERTICAL DE 14X19X39CM (ESPESSURA 14CM) DE PAREDES COM ÁREA LÍQUIDA MAIOR OU IGUAL A 6M² COM VÃOS E ARGAMASSA DE ASSENTAMENTO COM PREPARO MANUAL. AF_06/2014</v>
          </cell>
          <cell r="C5002" t="str">
            <v>M2</v>
          </cell>
          <cell r="D5002" t="str">
            <v>51,68</v>
          </cell>
        </row>
        <row r="5003">
          <cell r="A5003">
            <v>87493</v>
          </cell>
          <cell r="B5003" t="str">
            <v>ALVENARIA DE VEDAÇÃO DE BLOCOS CERÂMICOS FURADOS NA VERTICAL DE 19X19X39CM (ESPESSURA 19CM) DE PAREDES COM ÁREA LÍQUIDA MAIOR OU IGUAL A 6M² COM VÃOS E ARGAMASSA DE ASSENTAMENTO COM PREPARO EM BETONEIRA. AF_06/2014</v>
          </cell>
          <cell r="C5003" t="str">
            <v>M2</v>
          </cell>
          <cell r="D5003" t="str">
            <v>60,92</v>
          </cell>
        </row>
        <row r="5004">
          <cell r="A5004">
            <v>87494</v>
          </cell>
          <cell r="B5004" t="str">
            <v>ALVENARIA DE VEDAÇÃO DE BLOCOS CERÂMICOS FURADOS NA VERTICAL DE 19X19X39CM (ESPESSURA 19CM) DE PAREDES COM ÁREA LÍQUIDA MAIOR OU IGUAL A 6M² COM VÃOS E ARGAMASSA DE ASSENTAMENTO COM PREPARO MANUAL. AF_06/2014</v>
          </cell>
          <cell r="C5004" t="str">
            <v>M2</v>
          </cell>
          <cell r="D5004" t="str">
            <v>62,09</v>
          </cell>
        </row>
        <row r="5005">
          <cell r="A5005">
            <v>87495</v>
          </cell>
          <cell r="B5005" t="str">
            <v>ALVENARIA DE VEDAÇÃO DE BLOCOS CERÂMICOS FURADOS NA HORIZONTAL DE 9X19X19CM (ESPESSURA 9CM) DE PAREDES COM ÁREA LÍQUIDA MENOR QUE 6M² SEM VÃOS E ARGAMASSA DE ASSENTAMENTO COM PREPARO EM BETONEIRA. AF_06/2014</v>
          </cell>
          <cell r="C5005" t="str">
            <v>M2</v>
          </cell>
          <cell r="D5005" t="str">
            <v>62,62</v>
          </cell>
        </row>
        <row r="5006">
          <cell r="A5006">
            <v>87496</v>
          </cell>
          <cell r="B5006" t="str">
            <v>ALVENARIA DE VEDAÇÃO DE BLOCOS CERÂMICOS FURADOS NA HORIZONTAL DE 9X19X19CM (ESPESSURA 9CM) DE PAREDES COM ÁREA LÍQUIDA MENOR QUE 6M² SEM VÃOS E ARGAMASSA DE ASSENTAMENTO COM PREPARO MANUAL. AF_06/2014</v>
          </cell>
          <cell r="C5006" t="str">
            <v>M2</v>
          </cell>
          <cell r="D5006" t="str">
            <v>63,45</v>
          </cell>
        </row>
        <row r="5007">
          <cell r="A5007">
            <v>87497</v>
          </cell>
          <cell r="B5007" t="str">
            <v>ALVENARIA DE VEDAÇÃO DE BLOCOS CERÂMICOS FURADOS NA HORIZONTAL DE 11,5X19X19CM (ESPESSURA 11,5CM) DE PAREDES COM ÁREA LÍQUIDA MENOR QUE 6M² SEM VÃOS E ARGAMASSA DE ASSENTAMENTO COM PREPARO EM BETONEIRA. AF_06/2014</v>
          </cell>
          <cell r="C5007" t="str">
            <v>M2</v>
          </cell>
          <cell r="D5007" t="str">
            <v>62,37</v>
          </cell>
        </row>
        <row r="5008">
          <cell r="A5008">
            <v>87498</v>
          </cell>
          <cell r="B5008" t="str">
            <v>ALVENARIA DE VEDAÇÃO DE BLOCOS CERÂMICOS FURADOS NA HORIZONTAL DE 11,5X19X19CM (ESPESSURA 11,5CM) DE PAREDES COM ÁREA LÍQUIDA MENOR QUE 6M² SEM VÃOS E ARGAMASSA DE ASSENTAMENTO COM PREPARO MANUAL. AF_06/2014</v>
          </cell>
          <cell r="C5008" t="str">
            <v>M2</v>
          </cell>
          <cell r="D5008" t="str">
            <v>63,43</v>
          </cell>
        </row>
        <row r="5009">
          <cell r="A5009">
            <v>87499</v>
          </cell>
          <cell r="B5009" t="str">
            <v>ALVENARIA DE VEDAÇÃO DE BLOCOS CERÂMICOS FURADOS NA HORIZONTAL DE 9X14X19CM (ESPESSURA 9CM) DE PAREDES COM ÁREA LÍQUIDA MENOR QUE 6M² SEM VÃOS E ARGAMASSA DE ASSENTAMENTO COM PREPARO EM BETONEIRA. AF_06/2014</v>
          </cell>
          <cell r="C5009" t="str">
            <v>M2</v>
          </cell>
          <cell r="D5009" t="str">
            <v>72,37</v>
          </cell>
        </row>
        <row r="5010">
          <cell r="A5010">
            <v>87500</v>
          </cell>
          <cell r="B5010" t="str">
            <v>ALVENARIA DE VEDAÇÃO DE BLOCOS CERÂMICOS FURADOS NA HORIZONTAL DE 9X14X19CM (ESPESSURA 9CM) DE PAREDES COM ÁREA LÍQUIDA MENOR QUE 6M² SEM VÃOS E ARGAMASSA DE ASSENTAMENTO COM PREPARO MANUAL. AF_06/2014</v>
          </cell>
          <cell r="C5010" t="str">
            <v>M2</v>
          </cell>
          <cell r="D5010" t="str">
            <v>73,27</v>
          </cell>
        </row>
        <row r="5011">
          <cell r="A5011">
            <v>87501</v>
          </cell>
          <cell r="B5011" t="str">
            <v>ALVENARIA DE VEDAÇÃO DE BLOCOS CERÂMICOS FURADOS NA HORIZONTAL DE 14X9X19CM (ESPESSURA 14CM, BLOCO DEITADO) DE PAREDES COM ÁREA LÍQUIDA MENOR QUE 6M² SEM VÃOS E ARGAMASSA DE ASSENTAMENTO COM PREPARO EM BETONEIRA. AF_06/2014</v>
          </cell>
          <cell r="C5011" t="str">
            <v>M2</v>
          </cell>
          <cell r="D5011" t="str">
            <v>111,80</v>
          </cell>
        </row>
        <row r="5012">
          <cell r="A5012">
            <v>87502</v>
          </cell>
          <cell r="B5012" t="str">
            <v>ALVENARIA DE VEDAÇÃO DE BLOCOS CERÂMICOS FURADOS NA HORIZONTAL DE 14X9X19CM (ESPESSURA 14CM, BLOCO DEITADO) DE PAREDES COM ÁREA LÍQUIDA MENOR QUE 6M² SEM VÃOS E ARGAMASSA DE ASSENTAMENTO COM PREPARO MANUAL. AF_06/2014</v>
          </cell>
          <cell r="C5012" t="str">
            <v>M2</v>
          </cell>
          <cell r="D5012" t="str">
            <v>112,94</v>
          </cell>
        </row>
        <row r="5013">
          <cell r="A5013">
            <v>87503</v>
          </cell>
          <cell r="B5013" t="str">
            <v>ALVENARIA DE VEDAÇÃO DE BLOCOS CERÂMICOS FURADOS NA HORIZONTAL DE 9X19X19CM (ESPESSURA 9CM) DE PAREDES COM ÁREA LÍQUIDA MAIOR OU IGUAL A 6M² SEM VÃOS E ARGAMASSA DE ASSENTAMENTO COM PREPARO EM BETONEIRA. AF_06/2014</v>
          </cell>
          <cell r="C5013" t="str">
            <v>M2</v>
          </cell>
          <cell r="D5013" t="str">
            <v>53,83</v>
          </cell>
        </row>
        <row r="5014">
          <cell r="A5014">
            <v>87504</v>
          </cell>
          <cell r="B5014" t="str">
            <v>ALVENARIA DE VEDAÇÃO DE BLOCOS CERÂMICOS FURADOS NA HORIZONTAL DE 9X19X19CM (ESPESSURA 9CM) DE PAREDES COM ÁREA LÍQUIDA MAIOR OU IGUAL A 6M² SEM VÃOS E ARGAMASSA DE ASSENTAMENTO COM PREPARO MANUAL. AF_06/2014</v>
          </cell>
          <cell r="C5014" t="str">
            <v>M2</v>
          </cell>
          <cell r="D5014" t="str">
            <v>54,66</v>
          </cell>
        </row>
        <row r="5015">
          <cell r="A5015">
            <v>87505</v>
          </cell>
          <cell r="B5015" t="str">
            <v>ALVENARIA DE VEDAÇÃO DE BLOCOS CERÂMICOS FURADOS NA HORIZONTAL DE 11,5X19X19CM (ESPESSURA 11,5M) DE PAREDES COM ÁREA LÍQUIDA MAIOR OU IGUAL A 6M² SEM VÃOS E ARGAMASSA DE ASSENTAMENTO COM PREPARO EM BETONEIRA. AF_06/2014</v>
          </cell>
          <cell r="C5015" t="str">
            <v>M2</v>
          </cell>
          <cell r="D5015" t="str">
            <v>53,53</v>
          </cell>
        </row>
        <row r="5016">
          <cell r="A5016">
            <v>87506</v>
          </cell>
          <cell r="B5016" t="str">
            <v>ALVENARIA DE VEDAÇÃO DE BLOCOS CERÂMICOS FURADOS NA HORIZONTAL DE 11,5X19X19CM (ESPESSURA 11,5M) DE PAREDES COM ÁREA LÍQUIDA MAIOR OU IGUAL A 6M² SEM VÃOS E ARGAMASSA DE ASSENTAMENTO COM PREPARO MANUAL. AF_06/2014</v>
          </cell>
          <cell r="C5016" t="str">
            <v>M2</v>
          </cell>
          <cell r="D5016" t="str">
            <v>54,59</v>
          </cell>
        </row>
        <row r="5017">
          <cell r="A5017">
            <v>87507</v>
          </cell>
          <cell r="B5017" t="str">
            <v>ALVENARIA DE VEDAÇÃO DE BLOCOS CERÂMICOS FURADOS NA HORIZONTAL DE 9X14X19CM (ESPESSURA 9CM) DE PAREDES COM ÁREA LÍQUIDA MAIOR OU IGUAL A 6M² SEM VÃOS E ARGAMASSA DE ASSENTAMENTO COM PREPARO EM BETONEIRA. AF_06/2014</v>
          </cell>
          <cell r="C5017" t="str">
            <v>M2</v>
          </cell>
          <cell r="D5017" t="str">
            <v>60,74</v>
          </cell>
        </row>
        <row r="5018">
          <cell r="A5018">
            <v>87508</v>
          </cell>
          <cell r="B5018" t="str">
            <v>ALVENARIA DE VEDAÇÃO DE BLOCOS CERÂMICOS FURADOS NA HORIZONTAL DE 9X14X19CM (ESPESSURA 9CM) DE PAREDES COM ÁREA LÍQUIDA MAIOR OU IGUAL A 6M² SEM VÃOS E ARGAMASSA DE ASSENTAMENTO COM PREPARO MANUAL. AF_06/2014</v>
          </cell>
          <cell r="C5018" t="str">
            <v>M2</v>
          </cell>
          <cell r="D5018" t="str">
            <v>61,64</v>
          </cell>
        </row>
        <row r="5019">
          <cell r="A5019">
            <v>87509</v>
          </cell>
          <cell r="B5019" t="str">
            <v>ALVENARIA DE VEDAÇÃO DE BLOCOS CERÂMICOS FURADOS NA HORIZONTAL DE 14X9X19CM (ESPESSURA 14CM, BLOCO DEITADO) DE PAREDES COM ÁREA LÍQUIDA MAIOR OU IGUAL A 6M² SEM VÃOS E ARGAMASSA DE ASSENTAMENTO COM PREPARO EM BETONEIRA. AF_06/2014</v>
          </cell>
          <cell r="C5019" t="str">
            <v>M2</v>
          </cell>
          <cell r="D5019" t="str">
            <v>92,98</v>
          </cell>
        </row>
        <row r="5020">
          <cell r="A5020">
            <v>87510</v>
          </cell>
          <cell r="B5020" t="str">
            <v>ALVENARIA DE VEDAÇÃO DE BLOCOS CERÂMICOS FURADOS NA HORIZONTAL DE 14X9X19CM (ESPESSURA 14CM, BLOCO DEITADO) DE PAREDES COM ÁREA LÍQUIDA MAIOR OU IGUAL A 6M² SEM VÃOS E ARGAMASSA DE ASSENTAMENTO COM PREPARO MANUAL. AF_06/2014</v>
          </cell>
          <cell r="C5020" t="str">
            <v>M2</v>
          </cell>
          <cell r="D5020" t="str">
            <v>94,12</v>
          </cell>
        </row>
        <row r="5021">
          <cell r="A5021">
            <v>87511</v>
          </cell>
          <cell r="B5021" t="str">
            <v>ALVENARIA DE VEDAÇÃO DE BLOCOS CERÂMICOS FURADOS NA HORIZONTAL DE 9X19X19CM (ESPESSURA 9CM) DE PAREDES COM ÁREA LÍQUIDA MENOR QUE 6M² COM VÃOS E ARGAMASSA DE ASSENTAMENTO COM PREPARO EM BETONEIRA. AF_06/2014</v>
          </cell>
          <cell r="C5021" t="str">
            <v>M2</v>
          </cell>
          <cell r="D5021" t="str">
            <v>70,11</v>
          </cell>
        </row>
        <row r="5022">
          <cell r="A5022">
            <v>87512</v>
          </cell>
          <cell r="B5022" t="str">
            <v>ALVENARIA DE VEDAÇÃO DE BLOCOS CERÂMICOS FURADOS NA HORIZONTAL DE 9X19X19CM (ESPESSURA 9CM) DE PAREDES COM ÁREA LÍQUIDA MENOR QUE 6M² COM VÃOS E ARGAMASSA DE ASSENTAMENTO COM PREPARO MANUAL. AF_06/2014</v>
          </cell>
          <cell r="C5022" t="str">
            <v>M2</v>
          </cell>
          <cell r="D5022" t="str">
            <v>70,94</v>
          </cell>
        </row>
        <row r="5023">
          <cell r="A5023">
            <v>87513</v>
          </cell>
          <cell r="B5023" t="str">
            <v>ALVENARIA DE VEDAÇÃO DE BLOCOS CERÂMICOS FURADOS NA HORIZONTAL DE 11,5X19X19CM (ESPESSURA 11,5CM) DE PAREDES COM ÁREA LÍQUIDA MENOR QUE 6M² COM VÃOS E ARGAMASSA DE ASSENTAMENTO COM PREPARO EM BETONEIRA. AF_06/2014</v>
          </cell>
          <cell r="C5023" t="str">
            <v>M2</v>
          </cell>
          <cell r="D5023" t="str">
            <v>70,18</v>
          </cell>
        </row>
        <row r="5024">
          <cell r="A5024">
            <v>87514</v>
          </cell>
          <cell r="B5024" t="str">
            <v>ALVENARIA DE VEDAÇÃO DE BLOCOS CERÂMICOS FURADOS NA HORIZONTAL DE 11,5X19X19CM (ESPESSURA 11,5CM) DE PAREDES COM ÁREA LÍQUIDA MENOR QUE 6M² COM VÃOS E ARGAMASSA DE ASSENTAMENTO COM PREPARO MANUAL. AF_06/2014</v>
          </cell>
          <cell r="C5024" t="str">
            <v>M2</v>
          </cell>
          <cell r="D5024" t="str">
            <v>71,24</v>
          </cell>
        </row>
        <row r="5025">
          <cell r="A5025">
            <v>87515</v>
          </cell>
          <cell r="B5025" t="str">
            <v>ALVENARIA DE VEDAÇÃO DE BLOCOS CERÂMICOS FURADOS NA HORIZONTAL DE 9X14X19CM (ESPESSURA 9CM) DE PAREDES COM ÁREA LÍQUIDA MENOR QUE 6M² COM VÃOS E ARGAMASSA DE ASSENTAMENTO COM PREPARO EM BETONEIRA. AF_06/2014</v>
          </cell>
          <cell r="C5025" t="str">
            <v>M2</v>
          </cell>
          <cell r="D5025" t="str">
            <v>82,83</v>
          </cell>
        </row>
        <row r="5026">
          <cell r="A5026">
            <v>87516</v>
          </cell>
          <cell r="B5026" t="str">
            <v>ALVENARIA DE VEDAÇÃO DE BLOCOS CERÂMICOS FURADOS NA HORIZONTAL DE 9X14X19CM (ESPESSURA 9CM) DE PAREDES COM ÁREA LÍQUIDA MENOR QUE 6M² COM VÃOS E ARGAMASSA DE ASSENTAMENTO COM PREPARO MANUAL. AF_06/2014</v>
          </cell>
          <cell r="C5026" t="str">
            <v>M2</v>
          </cell>
          <cell r="D5026" t="str">
            <v>83,73</v>
          </cell>
        </row>
        <row r="5027">
          <cell r="A5027">
            <v>87517</v>
          </cell>
          <cell r="B5027" t="str">
            <v>ALVENARIA DE VEDAÇÃO DE BLOCOS CERÂMICOS FURADOS NA HORIZONTAL DE 14X9X19CM (ESPESSURA 14CM, BLOCO DEITADO) DE PAREDES COM ÁREA LÍQUIDA MENOR QUE 6M² COM VÃOS E ARGAMASSA DE ASSENTAMENTO COM PREPARO EM BETONEIRA. AF_06/2014</v>
          </cell>
          <cell r="C5027" t="str">
            <v>M2</v>
          </cell>
          <cell r="D5027" t="str">
            <v>128,10</v>
          </cell>
        </row>
        <row r="5028">
          <cell r="A5028">
            <v>87518</v>
          </cell>
          <cell r="B5028" t="str">
            <v>ALVENARIA DE VEDAÇÃO DE BLOCOS CERÂMICOS FURADOS NA HORIZONTAL DE 14X9X19CM (ESPESSURA 14CM, BLOCO DEITADO) DE PAREDES COM ÁREA LÍQUIDA MENOR QUE 6M² COM VÃOS E ARGAMASSA DE ASSENTAMENTO COM PREPARO MANUAL. AF_06/2014</v>
          </cell>
          <cell r="C5028" t="str">
            <v>M2</v>
          </cell>
          <cell r="D5028" t="str">
            <v>129,24</v>
          </cell>
        </row>
        <row r="5029">
          <cell r="A5029">
            <v>87519</v>
          </cell>
          <cell r="B5029" t="str">
            <v>ALVENARIA DE VEDAÇÃO DE BLOCOS CERÂMICOS FURADOS NA HORIZONTAL DE 9X19X19CM (ESPESSURA 9CM) DE PAREDES COM ÁREA LÍQUIDA MAIOR OU IGUAL A 6M² COM VÃOS E ARGAMASSA DE ASSENTAMENTO COM PREPARO EM BETONEIRA. AF_06/2014</v>
          </cell>
          <cell r="C5029" t="str">
            <v>M2</v>
          </cell>
          <cell r="D5029" t="str">
            <v>58,56</v>
          </cell>
        </row>
        <row r="5030">
          <cell r="A5030">
            <v>87520</v>
          </cell>
          <cell r="B5030" t="str">
            <v>ALVENARIA DE VEDAÇÃO DE BLOCOS CERÂMICOS FURADOS NA HORIZONTAL DE 9X19X19CM (ESPESSURA 9CM) DE PAREDES COM ÁREA LÍQUIDA MAIOR OU IGUAL A 6M² COM VÃOS E ARGAMASSA DE ASSENTAMENTO COM PREPARO MANUAL. AF_06/2014</v>
          </cell>
          <cell r="C5030" t="str">
            <v>M2</v>
          </cell>
          <cell r="D5030" t="str">
            <v>59,39</v>
          </cell>
        </row>
        <row r="5031">
          <cell r="A5031">
            <v>87521</v>
          </cell>
          <cell r="B5031" t="str">
            <v>ALVENARIA DE VEDAÇÃO DE BLOCOS CERÂMICOS FURADOS NA HORIZONTAL DE 11,5X19X19CM (ESPESSURA 11,5CM) DE PAREDES COM ÁREA LÍQUIDA MAIOR OU IGUAL A 6M² COM VÃOS E ARGAMASSA DE ASSENTAMENTO COM PREPARO EM BETONEIRA. AF_06/2014</v>
          </cell>
          <cell r="C5031" t="str">
            <v>M2</v>
          </cell>
          <cell r="D5031" t="str">
            <v>58,32</v>
          </cell>
        </row>
        <row r="5032">
          <cell r="A5032">
            <v>87522</v>
          </cell>
          <cell r="B5032" t="str">
            <v>ALVENARIA DE VEDAÇÃO DE BLOCOS CERÂMICOS FURADOS NA HORIZONTAL DE 11,5X19X19CM (ESPESSURA 11,5CM) DE PAREDES COM ÁREA LÍQUIDA MAIOR OU IGUAL A 6M² COM VÃOS E ARGAMASSA DE ASSENTAMENTO COM PREPARO MANUAL. AF_06/2014</v>
          </cell>
          <cell r="C5032" t="str">
            <v>M2</v>
          </cell>
          <cell r="D5032" t="str">
            <v>59,38</v>
          </cell>
        </row>
        <row r="5033">
          <cell r="A5033">
            <v>87523</v>
          </cell>
          <cell r="B5033" t="str">
            <v>ALVENARIA DE VEDAÇÃO DE BLOCOS CERÂMICOS FURADOS NA HORIZONTAL DE 9X14X19CM (ESPESSURA 9CM) DE PAREDES COM ÁREA LÍQUIDA MAIOR OU IGUAL A 6M² COM VÃOS E ARGAMASSA DE ASSENTAMENTO COM PREPARO EM BETONEIRA. AF_06/2014</v>
          </cell>
          <cell r="C5033" t="str">
            <v>M2</v>
          </cell>
          <cell r="D5033" t="str">
            <v>67,14</v>
          </cell>
        </row>
        <row r="5034">
          <cell r="A5034">
            <v>87524</v>
          </cell>
          <cell r="B5034" t="str">
            <v>ALVENARIA DE VEDAÇÃO DE BLOCOS CERÂMICOS FURADOS NA HORIZONTAL DE 9X14X19CM (ESPESSURA 9CM) DE PAREDES COM ÁREA LÍQUIDA MAIOR OU IGUAL A 6M² COM VÃOS E ARGAMASSA DE ASSENTAMENTO COM PREPARO MANUAL. AF_06/2014</v>
          </cell>
          <cell r="C5034" t="str">
            <v>M2</v>
          </cell>
          <cell r="D5034" t="str">
            <v>68,04</v>
          </cell>
        </row>
        <row r="5035">
          <cell r="A5035">
            <v>87525</v>
          </cell>
          <cell r="B5035" t="str">
            <v>ALVENARIA DE VEDAÇÃO DE BLOCOS CERÂMICOS FURADOS NA HORIZONTAL DE 14X9X19CM (ESPESSURA 14CM, BLOCO DEITADO) DE PAREDES COM ÁREA LÍQUIDA MAIOR OU IGUAL A 6M² COM VÃOS E ARGAMASSA DE ASSENTAMENTO COM PREPARO EM BETONEIRA. AF_06/2014</v>
          </cell>
          <cell r="C5035" t="str">
            <v>M2</v>
          </cell>
          <cell r="D5035" t="str">
            <v>102,89</v>
          </cell>
        </row>
        <row r="5036">
          <cell r="A5036">
            <v>87526</v>
          </cell>
          <cell r="B5036" t="str">
            <v>ALVENARIA DE VEDAÇÃO DE BLOCOS CERÂMICOS FURADOS NA HORIZONTAL DE 14X9X19CM (ESPESSURA 14CM, BLOCO DEITADO) DE PAREDES COM ÁREA LÍQUIDA MAIOR OU IGUAL A 6M² COM VÃOS E ARGAMASSA DE ASSENTAMENTO COM PREPARO MANUAL. AF_06/2014</v>
          </cell>
          <cell r="C5036" t="str">
            <v>M2</v>
          </cell>
          <cell r="D5036" t="str">
            <v>104,03</v>
          </cell>
        </row>
        <row r="5037">
          <cell r="A5037">
            <v>89043</v>
          </cell>
          <cell r="B5037" t="str">
            <v>(COMPOSIÇÃO REPRESENTATIVA) DO SERVIÇO DE ALVENARIA DE VEDAÇÃO DE BLOCOS VAZADOS DE CERÂMICA DE 9X19X19CM (ESPESSURA 9CM), PARA EDIFICAÇÃO HABITACIONAL MULTIFAMILIAR (PRÉDIO). AF_11/2014</v>
          </cell>
          <cell r="C5037" t="str">
            <v>M2</v>
          </cell>
          <cell r="D5037" t="str">
            <v>59,67</v>
          </cell>
        </row>
        <row r="5038">
          <cell r="A5038">
            <v>89168</v>
          </cell>
          <cell r="B5038" t="str">
            <v>(COMPOSIÇÃO REPRESENTATIVA) DO SERVIÇO DE ALVENARIA DE VEDAÇÃO DE BLOCOS VAZADOS DE CERÂMICA DE 9X19X19CM (ESPESSURA 9CM), PARA EDIFICAÇÃO HABITACIONAL UNIFAMILIAR (CASA) E EDIFICAÇÃO PÚBLICA PADRÃO. AF_11/2014</v>
          </cell>
          <cell r="C5038" t="str">
            <v>M2</v>
          </cell>
          <cell r="D5038" t="str">
            <v>61,38</v>
          </cell>
        </row>
        <row r="5039">
          <cell r="A5039">
            <v>89977</v>
          </cell>
          <cell r="B5039" t="str">
            <v>(COMPOSIÇÃO REPRESENTATIVA) DO SERVIÇO DE ALVENARIA DE VEDAÇÃO DE BLOCOS VAZADOS DE CERÂMICA DE 14X9X19CM (ESPESSURA 14CM, BLOCO DEITADO), PARA EDIFICAÇÃO HABITACIONAL UNIFAMILIAR (CASA) E EDIFICAÇÃO PÚBLICA PADRÃO. AF_12/2014</v>
          </cell>
          <cell r="C5039" t="str">
            <v>M2</v>
          </cell>
          <cell r="D5039" t="str">
            <v>109,17</v>
          </cell>
        </row>
        <row r="5040">
          <cell r="A5040">
            <v>90112</v>
          </cell>
          <cell r="B5040" t="str">
            <v>ALVENARIA DE VEDAÇÃO DE BLOCOS CERÂMICOS FURADOS NA VERTICAL DE 14X19X39CM (ESPESSURA 14CM) DE PAREDES COM ÁREA LÍQUIDA MENOR QUE 6M2 COM VÃOS E ARGAMASSA DE ASSENTAMENTO COM PREPARO MANUAL. AF_06/2014</v>
          </cell>
          <cell r="C5040" t="str">
            <v>M2</v>
          </cell>
          <cell r="D5040" t="str">
            <v>57,93</v>
          </cell>
        </row>
        <row r="5041">
          <cell r="A5041">
            <v>101159</v>
          </cell>
          <cell r="B5041" t="str">
            <v>ALVENARIA DE VEDAÇÃO DE BLOCOS CERÂMICOS MACIÇOS DE 5X10X20CM (ESPESSURA 10CM) E ARGAMASSA DE ASSENTAMENTO COM PREPARO EM BETONEIRA. AF_05/2020</v>
          </cell>
          <cell r="C5041" t="str">
            <v>M2</v>
          </cell>
          <cell r="D5041" t="str">
            <v>93,70</v>
          </cell>
        </row>
        <row r="5042">
          <cell r="A5042">
            <v>89282</v>
          </cell>
          <cell r="B5042" t="str">
            <v>ALVENARIA ESTRUTURAL DE BLOCOS CERÂMICOS 14X19X39, (ESPESSURA DE 14 CM), PARA PAREDES COM ÁREA LÍQUIDA MENOR QUE 6M², SEM VÃOS, UTILIZANDO PALHETA E ARGAMASSA DE ASSENTAMENTO COM PREPARO EM BETONEIRA. AF_12/2014</v>
          </cell>
          <cell r="C5042" t="str">
            <v>M2</v>
          </cell>
          <cell r="D5042" t="str">
            <v>48,80</v>
          </cell>
        </row>
        <row r="5043">
          <cell r="A5043">
            <v>89283</v>
          </cell>
          <cell r="B5043" t="str">
            <v>ALVENARIA ESTRUTURAL DE BLOCOS CERÂMICOS 14X19X39, (ESPESSURA DE 14 CM), PARA PAREDES COM ÁREA LÍQUIDA MENOR QUE 6M², SEM VÃOS, UTILIZANDO PALHETA E ARGAMASSA DE ASSENTAMENTO COM PREPARO MANUAL. AF_12/2014</v>
          </cell>
          <cell r="C5043" t="str">
            <v>M2</v>
          </cell>
          <cell r="D5043" t="str">
            <v>49,82</v>
          </cell>
        </row>
        <row r="5044">
          <cell r="A5044">
            <v>89284</v>
          </cell>
          <cell r="B5044" t="str">
            <v>ALVENARIA ESTRUTURAL DE BLOCOS CERÂMICOS 14X19X39, (ESPESSURA DE 14 CM), PARA PAREDES COM ÁREA LÍQUIDA MAIOR OU IGUAL QUE 6M², SEM VÃOS, UTILIZANDO PALHETA E ARGAMASSA DE ASSENTAMENTO COM PREPARO EM BETONEIRA. AF_12/2014</v>
          </cell>
          <cell r="C5044" t="str">
            <v>M2</v>
          </cell>
          <cell r="D5044" t="str">
            <v>44,71</v>
          </cell>
        </row>
        <row r="5045">
          <cell r="A5045">
            <v>89285</v>
          </cell>
          <cell r="B5045" t="str">
            <v>ALVENARIA ESTRUTURAL DE BLOCOS CERÂMICOS 14X19X39, (ESPESSURA DE 14 CM), PARA PAREDES COM ÁREA LÍQUIDA MAIOR OU IGUAL QUE 6M², SEM VÃOS, UTILIZANDO PALHETA E ARGAMASSA DE ASSENTAMENTO COM PREPARO MANUAL. AF_12/2014</v>
          </cell>
          <cell r="C5045" t="str">
            <v>M2</v>
          </cell>
          <cell r="D5045" t="str">
            <v>45,73</v>
          </cell>
        </row>
        <row r="5046">
          <cell r="A5046">
            <v>89286</v>
          </cell>
          <cell r="B5046" t="str">
            <v>ALVENARIA ESTRUTURAL DE BLOCOS CERÂMICOS 14X19X39, (ESPESSURA DE 14 CM), PARA PAREDES COM ÁREA LÍQUIDA MENOR QUE 6M², COM VÃOS, UTILIZANDO PALHETA E ARGAMASSA DE ASSENTAMENTO COM PREPARO EM BETONEIRA. AF_12/2014</v>
          </cell>
          <cell r="C5046" t="str">
            <v>M2</v>
          </cell>
          <cell r="D5046" t="str">
            <v>52,30</v>
          </cell>
        </row>
        <row r="5047">
          <cell r="A5047">
            <v>89287</v>
          </cell>
          <cell r="B5047" t="str">
            <v>ALVENARIA ESTRUTURAL DE BLOCOS CERÂMICOS 14X19X39, (ESPESSURA DE 14 CM), PARA PAREDES COM ÁREA LÍQUIDA MENOR QUE 6M², COM VÃOS, UTILIZANDO PALHETA E ARGAMASSA DE ASSENTAMENTO COM PREPARO MANUAL. AF_12/2014</v>
          </cell>
          <cell r="C5047" t="str">
            <v>M2</v>
          </cell>
          <cell r="D5047" t="str">
            <v>53,32</v>
          </cell>
        </row>
        <row r="5048">
          <cell r="A5048">
            <v>89288</v>
          </cell>
          <cell r="B5048" t="str">
            <v>ALVENARIA ESTRUTURAL DE BLOCOS CERÂMICOS 14X19X39, (ESPESSURA DE 14 CM), PARA PAREDES COM ÁREA LÍQUIDA MAIOR OU IGUAL A 6M², COM VÃOS, UTILIZANDO PALHETA E ARGAMASSA DE ASSENTAMENTO COM PREPARO EM BETONEIRA. AF_12/2014</v>
          </cell>
          <cell r="C5048" t="str">
            <v>M2</v>
          </cell>
          <cell r="D5048" t="str">
            <v>46,60</v>
          </cell>
        </row>
        <row r="5049">
          <cell r="A5049">
            <v>89289</v>
          </cell>
          <cell r="B5049" t="str">
            <v>ALVENARIA ESTRUTURAL DE BLOCOS CERÂMICOS 14X19X39, (ESPESSURA DE 14 CM), PARA PAREDES COM ÁREA LÍQUIDA MAIOR OU IGUAL A 6M², COM VÃOS, UTILIZANDO PALHETA E ARGAMASSA DE ASSENTAMENTO COM PREPARO MANUAL. AF_12/2014</v>
          </cell>
          <cell r="C5049" t="str">
            <v>M2</v>
          </cell>
          <cell r="D5049" t="str">
            <v>47,62</v>
          </cell>
        </row>
        <row r="5050">
          <cell r="A5050">
            <v>89290</v>
          </cell>
          <cell r="B5050" t="str">
            <v>ALVENARIA ESTRUTURAL DE BLOCOS CERÂMICOS 14X19X29, (ESPESSURA DE 14 CM), PARA PAREDES COM ÁREA LÍQUIDA MENOR QUE 6M², SEM VÃOS, UTILIZANDO PALHETA E ARGAMASSA DE ASSENTAMENTO COM PREPARO EM BETONEIRA. AF_12/2014</v>
          </cell>
          <cell r="C5050" t="str">
            <v>M2</v>
          </cell>
          <cell r="D5050" t="str">
            <v>56,62</v>
          </cell>
        </row>
        <row r="5051">
          <cell r="A5051">
            <v>89291</v>
          </cell>
          <cell r="B5051" t="str">
            <v>ALVENARIA ESTRUTURAL DE BLOCOS CERÂMICOS 14X19X29, (ESPESSURA DE 14 CM), PARA PAREDES COM ÁREA LÍQUIDA MENOR QUE 6M², SEM VÃOS, UTILIZANDO PALHETA E ARGAMASSA DE ASSENTAMENTO COM PREPARO MANUAL. AF_12/2014</v>
          </cell>
          <cell r="C5051" t="str">
            <v>M2</v>
          </cell>
          <cell r="D5051" t="str">
            <v>57,76</v>
          </cell>
        </row>
        <row r="5052">
          <cell r="A5052">
            <v>89292</v>
          </cell>
          <cell r="B5052" t="str">
            <v>ALVENARIA ESTRUTURAL DE BLOCOS CERÂMICOS 14X19X29, (ESPESSURA DE 14 CM), PARA PAREDES COM ÁREA LÍQUIDA MAIOR OU IGUAL A 6M², SEM VÃOS, UTILIZANDO PALHETA E ARGAMASSA DE ASSENTAMENTO COM PREPARO EM BETONEIRA. AF_12/2014</v>
          </cell>
          <cell r="C5052" t="str">
            <v>M2</v>
          </cell>
          <cell r="D5052" t="str">
            <v>52,50</v>
          </cell>
        </row>
        <row r="5053">
          <cell r="A5053">
            <v>89293</v>
          </cell>
          <cell r="B5053" t="str">
            <v>ALVENARIA ESTRUTURAL DE BLOCOS CERÂMICOS 14X19X29, (ESPESSURA DE 14 CM), PARA PAREDES COM ÁREA LÍQUIDA MAIOR OU IGUAL A 6M2, SEM VÃOS, UTILIZANDO PALHETA E ARGAMASSA DE ASSENTAMENTO COM PREPARO MANUAL. AF_12/2014</v>
          </cell>
          <cell r="C5053" t="str">
            <v>M2</v>
          </cell>
          <cell r="D5053" t="str">
            <v>53,64</v>
          </cell>
        </row>
        <row r="5054">
          <cell r="A5054">
            <v>89294</v>
          </cell>
          <cell r="B5054" t="str">
            <v>ALVENARIA ESTRUTURAL DE BLOCOS CERÂMICOS 14X19X29, (ESPESSURA DE 14 CM), PARA PAREDES COM ÁREA LÍQUIDA MENOR QUE 6M², COM VÃOS, UTILIZANDO PALHETA E ARGAMASSA DE ASSENTAMENTO COM PREPARO EM BETONEIRA. AF_12/2014</v>
          </cell>
          <cell r="C5054" t="str">
            <v>M2</v>
          </cell>
          <cell r="D5054" t="str">
            <v>61,64</v>
          </cell>
        </row>
        <row r="5055">
          <cell r="A5055">
            <v>89295</v>
          </cell>
          <cell r="B5055" t="str">
            <v>ALVENARIA ESTRUTURAL DE BLOCOS CERÂMICOS 14X19X29, (ESPESSURA DE 14 CM), PARA PAREDES COM ÁREA LÍQUIDA MENOR QUE 6M², COM VÃOS, UTILIZANDO PALHETA E ARGAMASSA DE ASSENTAMENTO COM PREPARO MANUAL. AF_12/2014</v>
          </cell>
          <cell r="C5055" t="str">
            <v>M2</v>
          </cell>
          <cell r="D5055" t="str">
            <v>62,78</v>
          </cell>
        </row>
        <row r="5056">
          <cell r="A5056">
            <v>89296</v>
          </cell>
          <cell r="B5056" t="str">
            <v>ALVENARIA ESTRUTURAL DE BLOCOS CERÂMICOS 14X19X29, (ESPESSURA DE 14 CM), PARA PAREDES COM ÁREA LÍQUIDA MAIOR OU IGUAL A 6M², COM VÃOS, UTILIZANDO PALHETA E ARGAMASSA DE ASSENTAMENTO COM PREPARO EM BETONEIRA. AF_12/2014</v>
          </cell>
          <cell r="C5056" t="str">
            <v>M2</v>
          </cell>
          <cell r="D5056" t="str">
            <v>55,21</v>
          </cell>
        </row>
        <row r="5057">
          <cell r="A5057">
            <v>89297</v>
          </cell>
          <cell r="B5057" t="str">
            <v>ALVENARIA ESTRUTURAL DE BLOCOS CERÂMICOS 14X19X29, (ESPESSURA DE 14 CM), PARA PAREDES COM ÁREA LÍQUIDA MAIOR OU IGUAL A 6M², COM VÃOS, UTILIZANDO PALHETA E ARGAMASSA DE ASSENTAMENTO COM PREPARO MANUAL. AF_12/2014</v>
          </cell>
          <cell r="C5057" t="str">
            <v>M2</v>
          </cell>
          <cell r="D5057" t="str">
            <v>56,35</v>
          </cell>
        </row>
        <row r="5058">
          <cell r="A5058">
            <v>89298</v>
          </cell>
          <cell r="B5058" t="str">
            <v>ALVENARIA ESTRUTURAL DE BLOCOS CERÂMICOS 14X19X39, (ESPESSURA DE 14 CM), PARA PAREDES COM ÁREA LÍQUIDA MENOR QUE 6M², SEM VÃOS, UTILIZANDO COLHER DE PEDREIRO E ARGAMASSA DE ASSENTAMENTO COM PREPARO EM BETONEIRA. AF_12/2014</v>
          </cell>
          <cell r="C5058" t="str">
            <v>M2</v>
          </cell>
          <cell r="D5058" t="str">
            <v>58,65</v>
          </cell>
        </row>
        <row r="5059">
          <cell r="A5059">
            <v>89299</v>
          </cell>
          <cell r="B5059" t="str">
            <v>ALVENARIA ESTRUTURAL DE BLOCOS CERÂMICOS 14X19X39, (ESPESSURA DE 14 CM), PARA PAREDES COM ÁREA LÍQUIDA MENOR QUE 6M², SEM VÃOS, UTILIZANDO COLHER DE PEDREIRO E ARGAMASSA DE ASSENTAMENTO COM PREPARO MANUAL. AF_12/2014</v>
          </cell>
          <cell r="C5059" t="str">
            <v>M2</v>
          </cell>
          <cell r="D5059" t="str">
            <v>60,11</v>
          </cell>
        </row>
        <row r="5060">
          <cell r="A5060">
            <v>89300</v>
          </cell>
          <cell r="B5060" t="str">
            <v>ALVENARIA ESTRUTURAL DE BLOCOS CERÂMICOS 14X19X39, (ESPESSURA DE 14 CM), PARA PAREDES COM ÁREA LÍQUIDA MAIOR OU IGUAL A 6M², SEM VÃOS, UTILIZANDO COLHER DE PEDREIRO E ARGAMASSA DE ASSENTAMENTO COM PREPARO EM BETONEIRA. AF_12/2014</v>
          </cell>
          <cell r="C5060" t="str">
            <v>M2</v>
          </cell>
          <cell r="D5060" t="str">
            <v>54,56</v>
          </cell>
        </row>
        <row r="5061">
          <cell r="A5061">
            <v>89301</v>
          </cell>
          <cell r="B5061" t="str">
            <v>ALVENARIA ESTRUTURAL DE BLOCOS CERÂMICOS 14X19X39, (ESPESSURA DE 14 CM), PARA PAREDES COM ÁREA LÍQUIDA MAIOR OU IGUAL A 6M², SEM VÃOS, UTILIZANDO COLHER DE PEDREIRO E ARGAMASSA DE ASSENTAMENTO COM PREPARO MANUAL. AF_12/2014</v>
          </cell>
          <cell r="C5061" t="str">
            <v>M2</v>
          </cell>
          <cell r="D5061" t="str">
            <v>56,02</v>
          </cell>
        </row>
        <row r="5062">
          <cell r="A5062">
            <v>89302</v>
          </cell>
          <cell r="B5062" t="str">
            <v>ALVENARIA ESTRUTURAL DE BLOCOS CERÂMICOS 14X19X39, (ESPESSURA DE 14 CM), PARA PAREDES COM ÁREA LÍQUIDA MENOR QUE 6M², COM VÃOS, UTILIZANDO COLHER DE PEDREIRO E ARGAMASSA DE ASSENTAMENTO COM PREPARO EM BETONEIRA. AF_12/2014</v>
          </cell>
          <cell r="C5062" t="str">
            <v>M2</v>
          </cell>
          <cell r="D5062" t="str">
            <v>64,82</v>
          </cell>
        </row>
        <row r="5063">
          <cell r="A5063">
            <v>89303</v>
          </cell>
          <cell r="B5063" t="str">
            <v>ALVENARIA ESTRUTURAL DE BLOCOS CERÂMICOS 14X19X39, (ESPESSURA DE 14 CM), PARA PAREDES COM ÁREA LÍQUIDA MENOR QUE 6M², COM VÃOS, UTILIZANDO COLHER DE PEDREIRO E ARGAMASSA DE ASSENTAMENTO COM PREPARO MANUAL. AF_12/2014</v>
          </cell>
          <cell r="C5063" t="str">
            <v>M2</v>
          </cell>
          <cell r="D5063" t="str">
            <v>66,28</v>
          </cell>
        </row>
        <row r="5064">
          <cell r="A5064">
            <v>89304</v>
          </cell>
          <cell r="B5064" t="str">
            <v>ALVENARIA ESTRUTURAL DE BLOCOS CERÂMICOS 14X19X39, (ESPESSURA DE 14 CM), PARA PAREDES COM ÁREA LÍQUIDA MAIOR OU IGUAL A 6M², COM VÃOS, UTILIZANDO COLHER DE PEDREIRO E ARGAMASSA DE ASSENTAMENTO COM PREPARO EM BETONEIRA. AF_12/2014</v>
          </cell>
          <cell r="C5064" t="str">
            <v>M2</v>
          </cell>
          <cell r="D5064" t="str">
            <v>58,11</v>
          </cell>
        </row>
        <row r="5065">
          <cell r="A5065">
            <v>89305</v>
          </cell>
          <cell r="B5065" t="str">
            <v>ALVENARIA ESTRUTURAL DE BLOCOS CERÂMICOS 14X19X39, (ESPESSURA DE 14 CM), PARA PAREDES COM ÁREA LÍQUIDA MAIOR OU IGUAL A 6M², COM VÃOS, UTILIZANDO COLHER DE PEDREIRO E ARGAMASSA DE ASSENTAMENTO COM PREPARO MANUAL. AF_12/2014</v>
          </cell>
          <cell r="C5065" t="str">
            <v>M2</v>
          </cell>
          <cell r="D5065" t="str">
            <v>59,57</v>
          </cell>
        </row>
        <row r="5066">
          <cell r="A5066">
            <v>89306</v>
          </cell>
          <cell r="B5066" t="str">
            <v>ALVENARIA ESTRUTURAL DE BLOCOS CERÂMICOS 14X19X29, (ESPESSURA DE 14 CM), PARA PAREDES COM ÁREA LÍQUIDA MENOR QUE 6M², SEM VÃOS, UTILIZANDO COLHER DE PEDREIRO E ARGAMASSA DE ASSENTAMENTO COM PREPARO EM BETONEIRA. AF_12/2014</v>
          </cell>
          <cell r="C5066" t="str">
            <v>M2</v>
          </cell>
          <cell r="D5066" t="str">
            <v>66,78</v>
          </cell>
        </row>
        <row r="5067">
          <cell r="A5067">
            <v>89307</v>
          </cell>
          <cell r="B5067" t="str">
            <v>ALVENARIA ESTRUTURAL DE BLOCOS CERÂMICOS 14X19X29, (ESPESSURA DE 14 CM), PARA PAREDES COM ÁREA LÍQUIDA MENOR QUE 6M², SEM VÃOS, UTILIZANDO COLHER DE PEDREIRO E ARGAMASSA DE ASSENTAMENTO COM PREPARO MANUAL. AF_12/2014</v>
          </cell>
          <cell r="C5067" t="str">
            <v>M2</v>
          </cell>
          <cell r="D5067" t="str">
            <v>68,40</v>
          </cell>
        </row>
        <row r="5068">
          <cell r="A5068">
            <v>89308</v>
          </cell>
          <cell r="B5068" t="str">
            <v>ALVENARIA ESTRUTURAL DE BLOCOS CERÂMICOS 14X19X29, (ESPESSURA DE 14 CM), PARA PAREDES COM ÁREA LÍQUIDA MAIOR OU IGUAL A 6M², SEM VÃOS, UTILIZANDO COLHER DE PEDREIRO E ARGAMASSA DE ASSENTAMENTO COM PREPARO EM BETONEIRA. AF_12/2014</v>
          </cell>
          <cell r="C5068" t="str">
            <v>M2</v>
          </cell>
          <cell r="D5068" t="str">
            <v>62,66</v>
          </cell>
        </row>
        <row r="5069">
          <cell r="A5069">
            <v>89309</v>
          </cell>
          <cell r="B5069" t="str">
            <v>ALVENARIA ESTRUTURAL DE BLOCOS CERÂMICOS 14X19X29, (ESPESSURA DE 14 CM), PARA PAREDES COM ÁREA LÍQUIDA MAIOR OU IGUAL A 6M², SEM VÃOS, UTILIZANDO COLHER DE PEDREIRO E ARGAMASSA DE ASSENTAMENTO COM PREPARO MANUAL. AF_12/2014</v>
          </cell>
          <cell r="C5069" t="str">
            <v>M2</v>
          </cell>
          <cell r="D5069" t="str">
            <v>64,28</v>
          </cell>
        </row>
        <row r="5070">
          <cell r="A5070">
            <v>89310</v>
          </cell>
          <cell r="B5070" t="str">
            <v>ALVENARIA ESTRUTURAL DE BLOCOS CERÂMICOS 14X19X29, (ESPESSURA DE 14 CM), PARA PAREDES COM ÁREA LÍQUIDA MENOR QUE 6M², COM VÃOS, UTILIZANDO COLHER DE PEDREIRO E ARGAMASSA DE ASSENTAMENTO COM PREPARO EM BETONEIRA. AF_12/2014</v>
          </cell>
          <cell r="C5070" t="str">
            <v>M2</v>
          </cell>
          <cell r="D5070" t="str">
            <v>75,84</v>
          </cell>
        </row>
        <row r="5071">
          <cell r="A5071">
            <v>89311</v>
          </cell>
          <cell r="B5071" t="str">
            <v>ALVENARIA ESTRUTURAL DE BLOCOS CERÂMICOS 14X19X29, (ESPESSURA DE 14 CM), PARA PAREDES COM ÁREA LÍQUIDA MENOR QUE 6M², COM VÃOS, UTILIZANDO COLHER DE PEDREIRO E ARGAMASSA DE ASSENTAMENTO COM PREPARO MANUAL. AF_12/2014</v>
          </cell>
          <cell r="C5071" t="str">
            <v>M2</v>
          </cell>
          <cell r="D5071" t="str">
            <v>77,46</v>
          </cell>
        </row>
        <row r="5072">
          <cell r="A5072">
            <v>89312</v>
          </cell>
          <cell r="B5072" t="str">
            <v>ALVENARIA ESTRUTURAL DE BLOCOS CERÂMICOS 14X19X29, (ESPESSURA DE 14 CM), PARA PAREDES COM ÁREA LÍQUIDA MAIOR OU IGUAL A 6M², COM VÃOS, UTILIZANDO COLHER DE PEDREIRO E ARGAMASSA DE ASSENTAMENTO COM PREPARO EM BETONEIRA. AF_12/2014</v>
          </cell>
          <cell r="C5072" t="str">
            <v>M2</v>
          </cell>
          <cell r="D5072" t="str">
            <v>67,02</v>
          </cell>
        </row>
        <row r="5073">
          <cell r="A5073">
            <v>89313</v>
          </cell>
          <cell r="B5073" t="str">
            <v>ALVENARIA ESTRUTURAL DE BLOCOS CERÂMICOS 14X19X29, (ESPESSURA DE 14 CM), PARA PAREDES COM ÁREA LÍQUIDA MAIOR OU IGUAL A 6M², COM VÃOS, UTILIZANDO COLHER DE PEDREIRO E ARGAMASSA DE ASSENTAMENTO COM PREPARO MANUAL. AF_12/2014</v>
          </cell>
          <cell r="C5073" t="str">
            <v>M2</v>
          </cell>
          <cell r="D5073" t="str">
            <v>68,64</v>
          </cell>
        </row>
        <row r="5074">
          <cell r="A5074">
            <v>101162</v>
          </cell>
          <cell r="B5074" t="str">
            <v>ALVENARIA DE VEDAÇÃO COM ELEMENTO VAZADO DE CERÂMICA (COBOGÓ) DE 7X20X20CM E ARGAMASSA DE ASSENTAMENTO COM PREPARO EM BETONEIRA. AF_05/2020</v>
          </cell>
          <cell r="C5074" t="str">
            <v>M2</v>
          </cell>
          <cell r="D5074" t="str">
            <v>102,95</v>
          </cell>
        </row>
        <row r="5075">
          <cell r="A5075">
            <v>87447</v>
          </cell>
          <cell r="B5075" t="str">
            <v>ALVENARIA DE VEDAÇÃO DE BLOCOS VAZADOS DE CONCRETO DE 9X19X39CM (ESPESSURA 9CM) DE PAREDES COM ÁREA LÍQUIDA MENOR QUE 6M² SEM VÃOS E ARGAMASSA DE ASSENTAMENTO COM PREPARO EM BETONEIRA. AF_06/2014</v>
          </cell>
          <cell r="C5075" t="str">
            <v>M2</v>
          </cell>
          <cell r="D5075" t="str">
            <v>50,38</v>
          </cell>
        </row>
        <row r="5076">
          <cell r="A5076">
            <v>87448</v>
          </cell>
          <cell r="B5076" t="str">
            <v>ALVENARIA DE VEDAÇÃO DE BLOCOS VAZADOS DE CONCRETO DE 9X19X39CM (ESPESSURA 9CM) DE PAREDES COM ÁREA LÍQUIDA MENOR QUE 6M² SEM VÃOS E ARGAMASSA DE ASSENTAMENTO COM PREPARO MANUAL. AF_06/2014</v>
          </cell>
          <cell r="C5076" t="str">
            <v>M2</v>
          </cell>
          <cell r="D5076" t="str">
            <v>50,66</v>
          </cell>
        </row>
        <row r="5077">
          <cell r="A5077">
            <v>87449</v>
          </cell>
          <cell r="B5077" t="str">
            <v>ALVENARIA DE VEDAÇÃO DE BLOCOS VAZADOS DE CONCRETO DE 14X19X39CM (ESPESSURA 14CM) DE PAREDES COM ÁREA LÍQUIDA MENOR QUE 6M² SEM VÃOS E ARGAMASSA DE ASSENTAMENTO COM PREPARO EM BETONEIRA. AF_06/2014</v>
          </cell>
          <cell r="C5077" t="str">
            <v>M2</v>
          </cell>
          <cell r="D5077" t="str">
            <v>65,58</v>
          </cell>
        </row>
        <row r="5078">
          <cell r="A5078">
            <v>87450</v>
          </cell>
          <cell r="B5078" t="str">
            <v>ALVENARIA DE VEDAÇÃO DE BLOCOS VAZADOS DE CONCRETO DE 14X19X39CM (ESPESSURA 14CM) DE PAREDES COM ÁREA LÍQUIDA MENOR QUE 6M² SEM VÃOS E ARGAMASSA DE ASSENTAMENTO COM PREPARO MANUAL. AF_06/2014</v>
          </cell>
          <cell r="C5078" t="str">
            <v>M2</v>
          </cell>
          <cell r="D5078" t="str">
            <v>66,45</v>
          </cell>
        </row>
        <row r="5079">
          <cell r="A5079">
            <v>87451</v>
          </cell>
          <cell r="B5079" t="str">
            <v>ALVENARIA DE VEDAÇÃO DE BLOCOS VAZADOS DE CONCRETO DE 19X19X39CM (ESPESSURA 19CM) DE PAREDES COM ÁREA LÍQUIDA MENOR QUE 6M² SEM VÃOS E ARGAMASSA DE ASSENTAMENTO COM PREPARO EM BETONEIRA. AF_06/2014</v>
          </cell>
          <cell r="C5079" t="str">
            <v>M2</v>
          </cell>
          <cell r="D5079" t="str">
            <v>79,88</v>
          </cell>
        </row>
        <row r="5080">
          <cell r="A5080">
            <v>87452</v>
          </cell>
          <cell r="B5080" t="str">
            <v>ALVENARIA DE VEDAÇÃO DE BLOCOS VAZADOS DE CONCRETO DE 19X19X39CM (ESPESSURA 19CM) DE PAREDES COM ÁREA LÍQUIDA MENOR QUE 6M² SEM VÃOS E ARGAMASSA DE ASSENTAMENTO COM PREPARO MANUAL. AF_06/2014</v>
          </cell>
          <cell r="C5080" t="str">
            <v>M2</v>
          </cell>
          <cell r="D5080" t="str">
            <v>80,34</v>
          </cell>
        </row>
        <row r="5081">
          <cell r="A5081">
            <v>87453</v>
          </cell>
          <cell r="B5081" t="str">
            <v>ALVENARIA DE VEDAÇÃO DE BLOCOS VAZADOS DE CONCRETO DE 9X19X39CM (ESPESSURA 9CM) DE PAREDES COM ÁREA LÍQUIDA MAIOR OU IGUAL A 6M² SEM VÃOS E ARGAMASSA DE ASSENTAMENTO COM PREPARO EM BETONEIRA. AF_06/2014</v>
          </cell>
          <cell r="C5081" t="str">
            <v>M2</v>
          </cell>
          <cell r="D5081" t="str">
            <v>47,15</v>
          </cell>
        </row>
        <row r="5082">
          <cell r="A5082">
            <v>87454</v>
          </cell>
          <cell r="B5082" t="str">
            <v>ALVENARIA DE VEDAÇÃO DE BLOCOS VAZADOS DE CONCRETO DE 9X19X39CM (ESPESSURA 9CM) DE PAREDES COM ÁREA LÍQUIDA MAIOR OU IGUAL A 6M² SEM VÃOS E ARGAMASSA DE ASSENTAMENTO COM PREPARO MANUAL. AF_06/2014</v>
          </cell>
          <cell r="C5082" t="str">
            <v>M2</v>
          </cell>
          <cell r="D5082" t="str">
            <v>47,89</v>
          </cell>
        </row>
        <row r="5083">
          <cell r="A5083">
            <v>87455</v>
          </cell>
          <cell r="B5083" t="str">
            <v>ALVENARIA DE VEDAÇÃO DE BLOCOS VAZADOS DE CONCRETO DE 14X19X39CM (ESPESSURA 14CM) DE PAREDES COM ÁREA LÍQUIDA MAIOR OU IGUAL A 6M² SEM VÃOS E ARGAMASSA DE ASSENTAMENTO COM PREPARO EM BETONEIRA. AF_06/2014</v>
          </cell>
          <cell r="C5083" t="str">
            <v>M2</v>
          </cell>
          <cell r="D5083" t="str">
            <v>61,50</v>
          </cell>
        </row>
        <row r="5084">
          <cell r="A5084">
            <v>87456</v>
          </cell>
          <cell r="B5084" t="str">
            <v>ALVENARIA DE VEDAÇÃO DE BLOCOS VAZADOS DE CONCRETO DE 14X19X39CM (ESPESSURA 14CM) DE PAREDES COM ÁREA LÍQUIDA MAIOR OU IGUAL A 6M² SEM VÃOS E ARGAMASSA DE ASSENTAMENTO COM PREPARO MANUAL. AF_06/2014</v>
          </cell>
          <cell r="C5084" t="str">
            <v>M2</v>
          </cell>
          <cell r="D5084" t="str">
            <v>62,74</v>
          </cell>
        </row>
        <row r="5085">
          <cell r="A5085">
            <v>87457</v>
          </cell>
          <cell r="B5085" t="str">
            <v>ALVENARIA DE VEDAÇÃO DE BLOCOS VAZADOS DE CONCRETO DE 19X19X39CM (ESPESSURA 19CM) DE PAREDES COM ÁREA LÍQUIDA MAIOR OU IGUAL A 6M² SEM VÃOS E ARGAMASSA DE ASSENTAMENTO COM PREPARO EM BETONEIRA. AF_06/2014</v>
          </cell>
          <cell r="C5085" t="str">
            <v>M2</v>
          </cell>
          <cell r="D5085" t="str">
            <v>74,49</v>
          </cell>
        </row>
        <row r="5086">
          <cell r="A5086">
            <v>87458</v>
          </cell>
          <cell r="B5086" t="str">
            <v>ALVENARIA DE VEDAÇÃO DE BLOCOS VAZADOS DE CONCRETO DE 19X19X39CM (ESPESSURA 19CM) DE PAREDES COM ÁREA LÍQUIDA MAIOR OU IGUAL A 6M² SEM VÃOS E ARGAMASSA DE ASSENTAMENTO COM PREPARO MANUAL. AF_06/2014</v>
          </cell>
          <cell r="C5086" t="str">
            <v>M2</v>
          </cell>
          <cell r="D5086" t="str">
            <v>75,58</v>
          </cell>
        </row>
        <row r="5087">
          <cell r="A5087">
            <v>87459</v>
          </cell>
          <cell r="B5087" t="str">
            <v>ALVENARIA DE VEDAÇÃO DE BLOCOS VAZADOS DE CONCRETO DE 9X19X39CM (ESPESSURA 9CM) DE PAREDES COM ÁREA LÍQUIDA MENOR QUE 6M² COM VÃOS E ARGAMASSA DE ASSENTAMENTO COM PREPARO EM BETONEIRA. AF_06/2014</v>
          </cell>
          <cell r="C5087" t="str">
            <v>M2</v>
          </cell>
          <cell r="D5087" t="str">
            <v>55,62</v>
          </cell>
        </row>
        <row r="5088">
          <cell r="A5088">
            <v>87460</v>
          </cell>
          <cell r="B5088" t="str">
            <v>ALVENARIA DE VEDAÇÃO DE BLOCOS VAZADOS DE CONCRETO DE 9X19X39CM (ESPESSURA 9CM) DE PAREDES COM ÁREA LÍQUIDA MENOR QUE 6M² COM VÃOS E ARGAMASSA DE ASSENTAMENTO COM PREPARO MANUAL. AF_06/2014</v>
          </cell>
          <cell r="C5088" t="str">
            <v>M2</v>
          </cell>
          <cell r="D5088" t="str">
            <v>56,36</v>
          </cell>
        </row>
        <row r="5089">
          <cell r="A5089">
            <v>87461</v>
          </cell>
          <cell r="B5089" t="str">
            <v>ALVENARIA DE VEDAÇÃO DE BLOCOS VAZADOS DE CONCRETO DE 14X19X39CM (ESPESSURA 14CM) DE PAREDES COM ÁREA LÍQUIDA MENOR QUE 6M² COM VÃOS E ARGAMASSA DE ASSENTAMENTO COM PREPARO EM BETONEIRA. AF_06/2014</v>
          </cell>
          <cell r="C5089" t="str">
            <v>M2</v>
          </cell>
          <cell r="D5089" t="str">
            <v>70,87</v>
          </cell>
        </row>
        <row r="5090">
          <cell r="A5090">
            <v>87462</v>
          </cell>
          <cell r="B5090" t="str">
            <v>ALVENARIA DE VEDAÇÃO DE BLOCOS VAZADOS DE CONCRETO DE 14X19X39CM (ESPESSURA 14CM) DE PAREDES COM ÁREA LÍQUIDA MENOR QUE 6M² COM VÃOS E ARGAMASSA DE ASSENTAMENTO COM PREPARO MANUAL. AF_06/2014</v>
          </cell>
          <cell r="C5090" t="str">
            <v>M2</v>
          </cell>
          <cell r="D5090" t="str">
            <v>71,74</v>
          </cell>
        </row>
        <row r="5091">
          <cell r="A5091">
            <v>87463</v>
          </cell>
          <cell r="B5091" t="str">
            <v>ALVENARIA DE VEDAÇÃO DE BLOCOS VAZADOS DE CONCRETO DE 19X19X39CM (ESPESSURA 19CM) DE PAREDES COM ÁREA LÍQUIDA MENOR QUE 6M² COM VÃOS E ARGAMASSA DE ASSENTAMENTO COM PREPARO EM BETONEIRA. AF_06/2014</v>
          </cell>
          <cell r="C5091" t="str">
            <v>M2</v>
          </cell>
          <cell r="D5091" t="str">
            <v>84,58</v>
          </cell>
        </row>
        <row r="5092">
          <cell r="A5092">
            <v>87464</v>
          </cell>
          <cell r="B5092" t="str">
            <v>ALVENARIA DE VEDAÇÃO DE BLOCOS VAZADOS DE CONCRETO DE 19X19X39CM (ESPESSURA 19CM) DE PAREDES COM ÁREA LÍQUIDA MENOR QUE 6M² COM VÃOS E ARGAMASSA DE ASSENTAMENTO COM PREPARO MANUAL. AF_06/2014</v>
          </cell>
          <cell r="C5092" t="str">
            <v>M2</v>
          </cell>
          <cell r="D5092" t="str">
            <v>85,67</v>
          </cell>
        </row>
        <row r="5093">
          <cell r="A5093">
            <v>87465</v>
          </cell>
          <cell r="B5093" t="str">
            <v>ALVENARIA DE VEDAÇÃO DE BLOCOS VAZADOS DE CONCRETO DE 9X19X39CM (ESPESSURA 9CM) DE PAREDES COM ÁREA LÍQUIDA MAIOR OU IGUAL A 6M² COM VÃOS E ARGAMASSA DE ASSENTAMENTO COM PREPARO EM BETONEIRA. AF_06/2014</v>
          </cell>
          <cell r="C5093" t="str">
            <v>M2</v>
          </cell>
          <cell r="D5093" t="str">
            <v>50,12</v>
          </cell>
        </row>
        <row r="5094">
          <cell r="A5094">
            <v>87466</v>
          </cell>
          <cell r="B5094" t="str">
            <v>ALVENARIA DE VEDAÇÃO DE BLOCOS VAZADOS DE CONCRETO DE 9X19X39CM (ESPESSURA 9CM) DE PAREDES COM ÁREA LÍQUIDA MAIOR OU IGUAL A 6M² COM VÃOS E ARGAMASSA DE ASSENTAMENTO COM PREPARO MANUAL. AF_06/2014</v>
          </cell>
          <cell r="C5094" t="str">
            <v>M2</v>
          </cell>
          <cell r="D5094" t="str">
            <v>50,86</v>
          </cell>
        </row>
        <row r="5095">
          <cell r="A5095">
            <v>87467</v>
          </cell>
          <cell r="B5095" t="str">
            <v>ALVENARIA DE VEDAÇÃO DE BLOCOS VAZADOS DE CONCRETO DE 14X19X39CM (ESPESSURA 14CM) DE PAREDES COM ÁREA LÍQUIDA MAIOR OU IGUAL A 6M² COM VÃOS E ARGAMASSA DE ASSENTAMENTO COM PREPARO EM BETONEIRA. AF_06/2014</v>
          </cell>
          <cell r="C5095" t="str">
            <v>M2</v>
          </cell>
          <cell r="D5095" t="str">
            <v>64,89</v>
          </cell>
        </row>
        <row r="5096">
          <cell r="A5096">
            <v>87468</v>
          </cell>
          <cell r="B5096" t="str">
            <v>ALVENARIA DE VEDAÇÃO DE BLOCOS VAZADOS DE CONCRETO DE 14X19X39CM (ESPESSURA 14CM) DE PAREDES COM ÁREA LÍQUIDA MAIOR OU IGUAL A 6M² COM VÃOS E ARGAMASSA DE ASSENTAMENTO COM PREPARO MANUAL. AF_06/2014</v>
          </cell>
          <cell r="C5096" t="str">
            <v>M2</v>
          </cell>
          <cell r="D5096" t="str">
            <v>65,76</v>
          </cell>
        </row>
        <row r="5097">
          <cell r="A5097">
            <v>87469</v>
          </cell>
          <cell r="B5097" t="str">
            <v>ALVENARIA DE VEDAÇÃO DE BLOCOS VAZADOS DE CONCRETO DE 19X19X39CM (ESPESSURA 19CM) DE PAREDES COM ÁREA LÍQUIDA MAIOR OU IGUAL A 6M² COM VÃOS E ARGAMASSA DE ASSENTAMENTO COM PREPARO EM BETONEIRA. AF_06/2014</v>
          </cell>
          <cell r="C5097" t="str">
            <v>M2</v>
          </cell>
          <cell r="D5097" t="str">
            <v>78,02</v>
          </cell>
        </row>
        <row r="5098">
          <cell r="A5098">
            <v>87470</v>
          </cell>
          <cell r="B5098" t="str">
            <v>ALVENARIA DE VEDAÇÃO DE BLOCOS VAZADOS DE CONCRETO DE 19X19X39CM (ESPESSURA 19CM) DE PAREDES COM ÁREA LÍQUIDA MAIOR OU IGUAL A 6M² COM VÃOS E ARGAMASSA DE ASSENTAMENTO COM PREPARO MANUAL. AF_06/2014</v>
          </cell>
          <cell r="C5098" t="str">
            <v>M2</v>
          </cell>
          <cell r="D5098" t="str">
            <v>79,11</v>
          </cell>
        </row>
        <row r="5099">
          <cell r="A5099">
            <v>89044</v>
          </cell>
          <cell r="B5099" t="str">
            <v>(COMPOSIÇÃO REPRESENTATIVA) DO SERVIÇO DE ALVENARIA DE VEDAÇÃO DE BLOCOS VAZADOS DE CONCRETO DE 9X19X39CM (ESPESSURA 9CM), PARA EDIFICAÇÃO HABITACIONAL MULTIFAMILIAR (PRÉDIO). AF_11/2014</v>
          </cell>
          <cell r="C5099" t="str">
            <v>M2</v>
          </cell>
          <cell r="D5099" t="str">
            <v>50,22</v>
          </cell>
        </row>
        <row r="5100">
          <cell r="A5100">
            <v>89169</v>
          </cell>
          <cell r="B5100" t="str">
            <v>(COMPOSIÇÃO REPRESENTATIVA) DO SERVIÇO DE ALVENARIA DE VEDAÇÃO DE BLOCOS VAZADOS DE CONCRETO DE 9X19X39CM (ESPESSURA 9CM), PARA EDIFICAÇÃO HABITACIONAL UNIFAMILIAR (CASA) E EDIFICAÇÃO PÚBLICA PADRÃO. AF_11/2014</v>
          </cell>
          <cell r="C5100" t="str">
            <v>M2</v>
          </cell>
          <cell r="D5100" t="str">
            <v>50,91</v>
          </cell>
        </row>
        <row r="5101">
          <cell r="A5101">
            <v>89978</v>
          </cell>
          <cell r="B5101" t="str">
            <v>(COMPOSIÇÃO REPRESENTATIVA) DO SERVIÇO DE ALVENARIA DE VEDAÇÃO DE BLOCOS VAZADOS DE CONCRETO DE 14X19X39CM (ESPESSURA 14CM), PARA EDIFICAÇÃO HABITACIONAL UNIFAMILIAR (CASA) E EDIFICAÇÃO PÚBLICA PADRÃO. AF_12/2014</v>
          </cell>
          <cell r="C5101" t="str">
            <v>M2</v>
          </cell>
          <cell r="D5101" t="str">
            <v>65,82</v>
          </cell>
        </row>
        <row r="5102">
          <cell r="A5102">
            <v>89453</v>
          </cell>
          <cell r="B5102" t="str">
            <v>ALVENARIA DE BLOCOS DE CONCRETO ESTRUTURAL 14X19X39 CM, (ESPESSURA 14 CM), FBK = 4,5 MPA, PARA PAREDES COM ÁREA LÍQUIDA MENOR QUE 6M², SEM VÃOS, UTILIZANDO PALHETA. AF_12/2014</v>
          </cell>
          <cell r="C5102" t="str">
            <v>M2</v>
          </cell>
          <cell r="D5102" t="str">
            <v>58,57</v>
          </cell>
        </row>
        <row r="5103">
          <cell r="A5103">
            <v>89454</v>
          </cell>
          <cell r="B5103" t="str">
            <v>ALVENARIA DE BLOCOS DE CONCRETO ESTRUTURAL 14X19X39 CM, (ESPESSURA 14 CM), FBK = 4,5 MPA, PARA PAREDES COM ÁREA LÍQUIDA MAIOR OU IGUAL A 6M², SEM VÃOS, UTILIZANDO PALHETA. AF_12/2014</v>
          </cell>
          <cell r="C5103" t="str">
            <v>M2</v>
          </cell>
          <cell r="D5103" t="str">
            <v>56,28</v>
          </cell>
        </row>
        <row r="5104">
          <cell r="A5104">
            <v>89455</v>
          </cell>
          <cell r="B5104" t="str">
            <v>ALVENARIA DE BLOCOS DE CONCRETO ESTRUTURAL 14X19X39 CM, (ESPESSURA 14 CM) FBK = 14,0 MPA, PARA PAREDES COM ÁREA LÍQUIDA MENOR QUE 6M², SEM VÃOS, UTILIZANDO PALHETA. AF_12/2014</v>
          </cell>
          <cell r="C5104" t="str">
            <v>M2</v>
          </cell>
          <cell r="D5104" t="str">
            <v>72,62</v>
          </cell>
        </row>
        <row r="5105">
          <cell r="A5105">
            <v>89456</v>
          </cell>
          <cell r="B5105" t="str">
            <v>ALVENARIA DE BLOCOS DE CONCRETO ESTRUTURAL 14X19X39 CM, (ESPESSURA 14 CM) FBK = 14,0 MPA, PARA PAREDES COM ÁREA LÍQUIDA MAIOR OU IGUAL A 6M², SEM VÃOS, UTILIZANDO PALHETA. AF_12/2014</v>
          </cell>
          <cell r="C5105" t="str">
            <v>M2</v>
          </cell>
          <cell r="D5105" t="str">
            <v>69,96</v>
          </cell>
        </row>
        <row r="5106">
          <cell r="A5106">
            <v>89457</v>
          </cell>
          <cell r="B5106" t="str">
            <v>ALVENARIA DE BLOCOS DE CONCRETO ESTRUTURAL 14X19X39 CM, (ESPESSURA 14 CM), FBK = 4,5 MPA, PARA PAREDES COM ÁREA LÍQUIDA MENOR QUE 6M², COM VÃOS, UTILIZANDO PALHETA. AF_12/2014</v>
          </cell>
          <cell r="C5106" t="str">
            <v>M2</v>
          </cell>
          <cell r="D5106" t="str">
            <v>61,93</v>
          </cell>
        </row>
        <row r="5107">
          <cell r="A5107">
            <v>89458</v>
          </cell>
          <cell r="B5107" t="str">
            <v>ALVENARIA DE BLOCOS DE CONCRETO ESTRUTURAL 14X19X39 CM, (ESPESSURA 14 CM), FBK = 4,5 MPA, PARA PAREDES COM ÁREA LÍQUIDA MAIOR OU IGUAL A 6M², COM VÃOS, UTILIZANDO PALHETA. AF_12/2014</v>
          </cell>
          <cell r="C5107" t="str">
            <v>M2</v>
          </cell>
          <cell r="D5107" t="str">
            <v>58,22</v>
          </cell>
        </row>
        <row r="5108">
          <cell r="A5108">
            <v>89459</v>
          </cell>
          <cell r="B5108" t="str">
            <v>ALVENARIA DE BLOCOS DE CONCRETO ESTRUTURAL 14X19X39 CM, (ESPESSURA 14 CM) FBK = 14,0 MPA, PARA PAREDES COM ÁREA LÍQUIDA MENOR QUE 6M², COM VÃOS, UTILIZANDO PALHETA. AF_12/2014</v>
          </cell>
          <cell r="C5108" t="str">
            <v>M2</v>
          </cell>
          <cell r="D5108" t="str">
            <v>76,27</v>
          </cell>
        </row>
        <row r="5109">
          <cell r="A5109">
            <v>89460</v>
          </cell>
          <cell r="B5109" t="str">
            <v>ALVENARIA DE BLOCOS DE CONCRETO ESTRUTURAL 14X19X39 CM, (ESPESSURA 14 CM) FBK = 14,0 MPA, PARA PAREDES COM ÁREA LÍQUIDA MAIOR OU IGUAL A 6M², COM VÃOS, UTILIZANDO PALHETA. AF_12/2014</v>
          </cell>
          <cell r="C5109" t="str">
            <v>M2</v>
          </cell>
          <cell r="D5109" t="str">
            <v>72,13</v>
          </cell>
        </row>
        <row r="5110">
          <cell r="A5110">
            <v>89462</v>
          </cell>
          <cell r="B5110" t="str">
            <v>ALVENARIA DE BLOCOS DE CONCRETO ESTRUTURAL 14X19X29 CM, (ESPESSURA 14 CM), FBK = 4,5 MPA, PARA PAREDES COM ÁREA LÍQUIDA MENOR QUE 6M², SEM VÃOS, UTILIZANDO PALHETA. AF_12/2014</v>
          </cell>
          <cell r="C5110" t="str">
            <v>M2</v>
          </cell>
          <cell r="D5110" t="str">
            <v>70,32</v>
          </cell>
        </row>
        <row r="5111">
          <cell r="A5111">
            <v>89463</v>
          </cell>
          <cell r="B5111" t="str">
            <v>ALVENARIA DE BLOCOS DE CONCRETO ESTRUTURAL 14X19X29 CM, (ESPESSURA 14 CM), FBK = 4,5 MPA, PARA PAREDES COM ÁREA LÍQUIDA MAIOR OU IGUAL A 6M², SEM VÃOS, UTILIZANDO PALHETA. AF_12/2014</v>
          </cell>
          <cell r="C5111" t="str">
            <v>M2</v>
          </cell>
          <cell r="D5111" t="str">
            <v>67,98</v>
          </cell>
        </row>
        <row r="5112">
          <cell r="A5112">
            <v>89464</v>
          </cell>
          <cell r="B5112" t="str">
            <v>ALVENARIA DE BLOCOS DE CONCRETO ESTRUTURAL 14X19X29 CM, (ESPESSURA 14 CM) FBK = 14,0 MPA, PARA PAREDES COM ÁREA LÍQUIDA MENOR QUE 6M², SEM VÃOS, UTILIZANDO PALHETA. AF_12/2014</v>
          </cell>
          <cell r="C5112" t="str">
            <v>M2</v>
          </cell>
          <cell r="D5112" t="str">
            <v>84,40</v>
          </cell>
        </row>
        <row r="5113">
          <cell r="A5113">
            <v>89465</v>
          </cell>
          <cell r="B5113" t="str">
            <v>ALVENARIA DE BLOCOS DE CONCRETO ESTRUTURAL 14X19X29 CM, (ESPESSURA 14 CM) FBK = 14,0 MPA, PARA PAREDES COM ÁREA LÍQUIDA MAIOR OU IGUAL A 6M², SEM VÃOS, UTILIZANDO PALHETA. AF_12/2014</v>
          </cell>
          <cell r="C5113" t="str">
            <v>M2</v>
          </cell>
          <cell r="D5113" t="str">
            <v>81,80</v>
          </cell>
        </row>
        <row r="5114">
          <cell r="A5114">
            <v>89466</v>
          </cell>
          <cell r="B5114" t="str">
            <v>ALVENARIA DE BLOCOS DE CONCRETO ESTRUTURAL 14X19X29 CM, (ESPESSURA 14 CM), FBK = 4,5 MPA, PARA PAREDES COM ÁREA LÍQUIDA MENOR QUE 6M², COM VÃOS, UTILIZANDO PALHETA. AF_12/2014</v>
          </cell>
          <cell r="C5114" t="str">
            <v>M2</v>
          </cell>
          <cell r="D5114" t="str">
            <v>74,97</v>
          </cell>
        </row>
        <row r="5115">
          <cell r="A5115">
            <v>89467</v>
          </cell>
          <cell r="B5115" t="str">
            <v>ALVENARIA DE BLOCOS DE CONCRETO ESTRUTURAL 14X19X29 CM, (ESPESSURA 14 CM), FBK = 4,5 MPA, PARA PAREDES COM ÁREA LÍQUIDA MAIOR OU IGUAL A 6M², COM VÃOS, UTILIZANDO PALHETA. AF_12/2014</v>
          </cell>
          <cell r="C5115" t="str">
            <v>M2</v>
          </cell>
          <cell r="D5115" t="str">
            <v>70,71</v>
          </cell>
        </row>
        <row r="5116">
          <cell r="A5116">
            <v>89468</v>
          </cell>
          <cell r="B5116" t="str">
            <v>ALVENARIA DE BLOCOS DE CONCRETO ESTRUTURAL 14X19X29 CM, (ESPESSURA 14 CM) FBK = 14,0 MPA, PARA PAREDES COM ÁREA LÍQUIDA MENOR QUE 6M², COM VÃOS, UTILIZANDO PALHETA. AF_12/2014</v>
          </cell>
          <cell r="C5116" t="str">
            <v>M2</v>
          </cell>
          <cell r="D5116" t="str">
            <v>89,29</v>
          </cell>
        </row>
        <row r="5117">
          <cell r="A5117">
            <v>89469</v>
          </cell>
          <cell r="B5117" t="str">
            <v>ALVENARIA DE BLOCOS DE CONCRETO ESTRUTURAL 14X19X29 CM, (ESPESSURA 14 CM) FBK = 14,0 MPA, PARA PAREDES COM ÁREA LÍQUIDA MAIOR OU IGUAL A 6M², COM VÃOS, UTILIZANDO PALHETA. AF_12/2014</v>
          </cell>
          <cell r="C5117" t="str">
            <v>M2</v>
          </cell>
          <cell r="D5117" t="str">
            <v>84,75</v>
          </cell>
        </row>
        <row r="5118">
          <cell r="A5118">
            <v>89470</v>
          </cell>
          <cell r="B5118" t="str">
            <v>ALVENARIA DE BLOCOS DE CONCRETO ESTRUTURAL 14X19X39 CM, (ESPESSURA 14 CM), FBK = 4,5 MPA, PARA PAREDES COM ÁREA LÍQUIDA MENOR QUE 6M², SEM VÃOS, UTILIZANDO COLHER DE PEDREIRO. AF_12/2014</v>
          </cell>
          <cell r="C5118" t="str">
            <v>M2</v>
          </cell>
          <cell r="D5118" t="str">
            <v>69,94</v>
          </cell>
        </row>
        <row r="5119">
          <cell r="A5119">
            <v>89471</v>
          </cell>
          <cell r="B5119" t="str">
            <v>ALVENARIA DE BLOCOS DE CONCRETO ESTRUTURAL 14X19X39 CM, (ESPESSURA 14 CM), FBK = 4,5 MPA, PARA PAREDES COM ÁREA LÍQUIDA MAIOR OU IGUAL A 6M², SEM VÃOS, UTILIZANDO COLHER DE PEDREIRO. AF_12/2014</v>
          </cell>
          <cell r="C5119" t="str">
            <v>M2</v>
          </cell>
          <cell r="D5119" t="str">
            <v>67,65</v>
          </cell>
        </row>
        <row r="5120">
          <cell r="A5120">
            <v>89472</v>
          </cell>
          <cell r="B5120" t="str">
            <v>ALVENARIA DE BLOCOS DE CONCRETO ESTRUTURAL 14X19X39 CM, (ESPESSURA 14 CM) FBK = 14,0 MPA, PARA PAREDES COM ÁREA LÍQUIDA MENOR QUE 6M², SEM VÃOS, UTILIZANDO COLHER DE PEDREIRO. AF_12/2014</v>
          </cell>
          <cell r="C5120" t="str">
            <v>M2</v>
          </cell>
          <cell r="D5120" t="str">
            <v>83,90</v>
          </cell>
        </row>
        <row r="5121">
          <cell r="A5121">
            <v>89473</v>
          </cell>
          <cell r="B5121" t="str">
            <v>ALVENARIA DE BLOCOS DE CONCRETO ESTRUTURAL 14X19X39 CM, (ESPESSURA 14 CM) FBK = 14,0 MPA, PARA PAREDES COM ÁREA LÍQUIDA MAIOR OU IGUAL A 6M², SEM VÃOS, UTILIZANDO COLHER DE PEDREIRO. AF_12/2014</v>
          </cell>
          <cell r="C5121" t="str">
            <v>M2</v>
          </cell>
          <cell r="D5121" t="str">
            <v>81,42</v>
          </cell>
        </row>
        <row r="5122">
          <cell r="A5122">
            <v>89474</v>
          </cell>
          <cell r="B5122" t="str">
            <v>ALVENARIA DE BLOCOS DE CONCRETO ESTRUTURAL 14X19X39 CM, (ESPESSURA 14 CM), FBK = 4,5 MPA, PARA PAREDES COM ÁREA LÍQUIDA MENOR QUE 6M², COM VÃOS, UTILIZANDO COLHER DE PEDREIRO. AF_12/2014</v>
          </cell>
          <cell r="C5122" t="str">
            <v>M2</v>
          </cell>
          <cell r="D5122" t="str">
            <v>76,24</v>
          </cell>
        </row>
        <row r="5123">
          <cell r="A5123">
            <v>89475</v>
          </cell>
          <cell r="B5123" t="str">
            <v>ALVENARIA DE BLOCOS DE CONCRETO ESTRUTURAL 14X19X39 CM, (ESPESSURA 14 CM), FBK = 4,5 MPA, PARA PAREDES COM ÁREA LÍQUIDA MAIOR OU IGUAL A 6M², COM VÃOS, UTILIZANDO COLHER DE PEDREIRO. AF_12/2014</v>
          </cell>
          <cell r="C5123" t="str">
            <v>M2</v>
          </cell>
          <cell r="D5123" t="str">
            <v>71,20</v>
          </cell>
        </row>
        <row r="5124">
          <cell r="A5124">
            <v>89476</v>
          </cell>
          <cell r="B5124" t="str">
            <v>ALVENARIA DE BLOCOS DE CONCRETO ESTRUTURAL 14X19X39 CM, (ESPESSURA 14 CM) FBK = 14,0 MPA, PARA PAREDES COM ÁREA LÍQUIDA MENOR QUE 6M², COM VÃOS, UTILIZANDO COLHER DE PEDREIRO. AF_12/2014</v>
          </cell>
          <cell r="C5124" t="str">
            <v>M2</v>
          </cell>
          <cell r="D5124" t="str">
            <v>90,69</v>
          </cell>
        </row>
        <row r="5125">
          <cell r="A5125">
            <v>89477</v>
          </cell>
          <cell r="B5125" t="str">
            <v>ALVENARIA DE BLOCOS DE CONCRETO ESTRUTURAL 14X19X39 CM, (ESPESSURA 14 CM) FBK = 14,0 MPA, PARA PAREDES COM ÁREA LÍQUIDA MAIOR OU IGUAL A 6M², COM VÃOS, UTILIZANDO COLHER DE PEDREIRO. AF_12/2014</v>
          </cell>
          <cell r="C5125" t="str">
            <v>M2</v>
          </cell>
          <cell r="D5125" t="str">
            <v>85,39</v>
          </cell>
        </row>
        <row r="5126">
          <cell r="A5126">
            <v>89478</v>
          </cell>
          <cell r="B5126" t="str">
            <v>ALVENARIA DE BLOCOS DE CONCRETO ESTRUTURAL 14X19X29 CM, (ESPESSURA 14 CM), FBK = 4,5 MPA, PARA PAREDES COM ÁREA LÍQUIDA MENOR QUE 6M², SEM VÃOS, UTILIZANDO COLHER DE PEDREIRO. AF_12/2014</v>
          </cell>
          <cell r="C5126" t="str">
            <v>M2</v>
          </cell>
          <cell r="D5126" t="str">
            <v>81,96</v>
          </cell>
        </row>
        <row r="5127">
          <cell r="A5127">
            <v>89479</v>
          </cell>
          <cell r="B5127" t="str">
            <v>ALVENARIA DE BLOCOS DE CONCRETO ESTRUTURAL 14X19X29 CM, (ESPESSURA 14 CM), FBK = 4,5 MPA, PARA PAREDES COM ÁREA LÍQUIDA MAIOR OU IGUAL A 6M², SEM VÃOS, UTILIZANDO COLHER DE PEDREIRO. AF_12/2014</v>
          </cell>
          <cell r="C5127" t="str">
            <v>M2</v>
          </cell>
          <cell r="D5127" t="str">
            <v>79,62</v>
          </cell>
        </row>
        <row r="5128">
          <cell r="A5128">
            <v>89480</v>
          </cell>
          <cell r="B5128" t="str">
            <v>ALVENARIA DE BLOCOS DE CONCRETO ESTRUTURAL 14X19X29 CM, (ESPESSURA 14 CM) FBK = 14,0 MPA, PARA PAREDES COM ÁREA LÍQUIDA MENOR QUE 6M², SEM VÃOS, UTILIZANDO COLHER DE PEDREIRO. AF_12/2014</v>
          </cell>
          <cell r="C5128" t="str">
            <v>M2</v>
          </cell>
          <cell r="D5128" t="str">
            <v>95,98</v>
          </cell>
        </row>
        <row r="5129">
          <cell r="A5129">
            <v>89483</v>
          </cell>
          <cell r="B5129" t="str">
            <v>ALVENARIA DE BLOCOS DE CONCRETO ESTRUTURAL 14X19X29 CM, (ESPESSURA 14 CM) FBK = 14,0 MPA, PARA PAREDES COM ÁREA LÍQUIDA MAIOR OU IGUAL A 6M², SEM VÃOS, UTILIZANDO COLHER DE PEDREIRO. AF_12/2014</v>
          </cell>
          <cell r="C5129" t="str">
            <v>M2</v>
          </cell>
          <cell r="D5129" t="str">
            <v>93,55</v>
          </cell>
        </row>
        <row r="5130">
          <cell r="A5130">
            <v>89484</v>
          </cell>
          <cell r="B5130" t="str">
            <v>ALVENARIA DE BLOCOS DE CONCRETO ESTRUTURAL 14X19X29 CM, (ESPESSURA 14 CM), FBK = 4,5 MPA, PARA PAREDES COM ÁREA LÍQUIDA MENOR QUE 6M², COM VÃOS, UTILIZANDO COLHER DE PEDREIRO. AF_12/2014</v>
          </cell>
          <cell r="C5130" t="str">
            <v>M2</v>
          </cell>
          <cell r="D5130" t="str">
            <v>89,56</v>
          </cell>
        </row>
        <row r="5131">
          <cell r="A5131">
            <v>89486</v>
          </cell>
          <cell r="B5131" t="str">
            <v>ALVENARIA DE BLOCOS DE CONCRETO ESTRUTURAL 14X19X29 CM, (ESPESSURA 14 CM), FBK = 4,5 MPA, PARA PAREDES COM ÁREA LÍQUIDA MAIOR OU IGUAL A 6M², COM VÃOS, UTILIZANDO COLHER DE PEDREIRO. AF_12/2014</v>
          </cell>
          <cell r="C5131" t="str">
            <v>M2</v>
          </cell>
          <cell r="D5131" t="str">
            <v>84,15</v>
          </cell>
        </row>
        <row r="5132">
          <cell r="A5132">
            <v>89487</v>
          </cell>
          <cell r="B5132" t="str">
            <v>ALVENARIA DE BLOCOS DE CONCRETO ESTRUTURAL 14X19X29 CM, (ESPESSURA 14 CM) FBK = 14,0 MPA, PARA PAREDES COM ÁREA LÍQUIDA MENOR QUE 6M², COM VÃOS, UTILIZANDO COLHER DE PEDREIRO. AF_12/2014</v>
          </cell>
          <cell r="C5132" t="str">
            <v>M2</v>
          </cell>
          <cell r="D5132" t="str">
            <v>104,00</v>
          </cell>
        </row>
        <row r="5133">
          <cell r="A5133">
            <v>89488</v>
          </cell>
          <cell r="B5133" t="str">
            <v>ALVENARIA DE BLOCOS DE CONCRETO ESTRUTURAL 14X19X29 CM, (ESPESSURA 14 CM) FBK = 14,0 MPA, PARA PAREDES COM ÁREA LÍQUIDA MAIOR OU IGUAL A 6M², COM VÃOS, UTILIZANDO COLHER DE PEDREIRO. AF_12/2014</v>
          </cell>
          <cell r="C5133" t="str">
            <v>M2</v>
          </cell>
          <cell r="D5133" t="str">
            <v>98,30</v>
          </cell>
        </row>
        <row r="5134">
          <cell r="A5134">
            <v>91815</v>
          </cell>
          <cell r="B5134" t="str">
            <v>(COMPOSIÇÃO REPRESENTATIVA) DE ALVENARIA DE BLOCOS DE CONCRETO ESTRUTURAL 14X19X39 CM, (ESPESSURA 14 CM), FBK = 4,5 MPA, UTILIZANDO PALHETA, PARA EDIFICAÇÃO HABITACIONAL. AF_10/2015</v>
          </cell>
          <cell r="C5134" t="str">
            <v>M2</v>
          </cell>
          <cell r="D5134" t="str">
            <v>58,63</v>
          </cell>
        </row>
        <row r="5135">
          <cell r="A5135">
            <v>91816</v>
          </cell>
          <cell r="B5135" t="str">
            <v>COMPOSIÇÃO REPRESENTATIVA DE SERVIÇOS DE ALVENARIA DE BLOCOS DE CONCRETO ESTRUTURAL 14X19X29 CM, (ESPESSURA 14 CM), FBK = 4,5 MPA, UTILIZANDO PALHETA, PARA EDIFICAÇÃO HABITACIONAL. AF_10/2015</v>
          </cell>
          <cell r="C5135" t="str">
            <v>M2</v>
          </cell>
          <cell r="D5135" t="str">
            <v>70,80</v>
          </cell>
        </row>
        <row r="5136">
          <cell r="A5136">
            <v>101161</v>
          </cell>
          <cell r="B5136" t="str">
            <v>ALVENARIA DE VEDAÇÃO COM ELEMENTO VAZADO DE CONCRETO (COBOGÓ) DE 7X50X50CM E ARGAMASSA DE ASSENTAMENTO COM PREPARO EM BETONEIRA. AF_05/2020</v>
          </cell>
          <cell r="C5136" t="str">
            <v>M2</v>
          </cell>
          <cell r="D5136" t="str">
            <v>147,11</v>
          </cell>
        </row>
        <row r="5137">
          <cell r="A5137">
            <v>101163</v>
          </cell>
          <cell r="B5137" t="str">
            <v>ALVENARIA DE VEDAÇÃO COM BLOCO DE VIDRO VAZADO, TIPO VENEZIANA, DE 6X20X20CM E ARGAMASSA DE ASSENTAMENTO COM PREPARO EM BETONEIRA. AF_05/2020</v>
          </cell>
          <cell r="C5137" t="str">
            <v>M2</v>
          </cell>
          <cell r="D5137" t="str">
            <v>723,46</v>
          </cell>
        </row>
        <row r="5138">
          <cell r="A5138">
            <v>101164</v>
          </cell>
          <cell r="B5138" t="str">
            <v>ALVENARIA DE VEDAÇÃO COM BLOCO DE VIDRO, TIPO CANELADO, DE 8X19X19CM E ARGAMASSA DE ASSENTAMENTO COM PREPARO EM BETONEIRA. AF_05/2020</v>
          </cell>
          <cell r="C5138" t="str">
            <v>M2</v>
          </cell>
          <cell r="D5138" t="str">
            <v>526,40</v>
          </cell>
        </row>
        <row r="5139">
          <cell r="A5139">
            <v>72178</v>
          </cell>
          <cell r="B5139" t="str">
            <v>RETIRADA DE DIVISORIAS EM CHAPAS DE MADEIRA, COM MONTANTES METALICOS</v>
          </cell>
          <cell r="C5139" t="str">
            <v>M2</v>
          </cell>
          <cell r="D5139" t="str">
            <v>21,49</v>
          </cell>
        </row>
        <row r="5140">
          <cell r="A5140">
            <v>72179</v>
          </cell>
          <cell r="B5140" t="str">
            <v>RECOLOCACAO DE PLACAS DIVISORIAS DE GRANILITE, CONSIDERANDO REAPROVEITAMENTO DO MATERIAL</v>
          </cell>
          <cell r="C5140" t="str">
            <v>M2</v>
          </cell>
          <cell r="D5140" t="str">
            <v>45,05</v>
          </cell>
        </row>
        <row r="5141">
          <cell r="A5141">
            <v>72180</v>
          </cell>
          <cell r="B5141" t="str">
            <v>RECOLOCACAO DE DIVISORIAS TIPO CHAPAS OU TABUAS, EXCLUSIVE ENTARUGAMENTO, CONSIDERANDO REAPROVEITAMENTO DO MATERIAL</v>
          </cell>
          <cell r="C5141" t="str">
            <v>M2</v>
          </cell>
          <cell r="D5141" t="str">
            <v>13,65</v>
          </cell>
        </row>
        <row r="5142">
          <cell r="A5142">
            <v>72181</v>
          </cell>
          <cell r="B5142" t="str">
            <v>RECOLOCACAO DE DIVISORIAS TIPO CHAPAS OU TABUAS, INCLUSIVE ENTARUGAMENTO, CONSIDERANDO REAPROVEITAMENTO DO MATERIAL</v>
          </cell>
          <cell r="C5142" t="str">
            <v>M2</v>
          </cell>
          <cell r="D5142" t="str">
            <v>27,68</v>
          </cell>
        </row>
        <row r="5143">
          <cell r="A5143" t="str">
            <v>73774/1</v>
          </cell>
          <cell r="B5143" t="str">
            <v>DIVISORIA EM MARMORITE ESPESSURA 35MM, CHUMBAMENTO NO PISO E PAREDE COM ARGAMASSA DE CIMENTO E AREIA, POLIMENTO MANUAL, EXCLUSIVE FERRAGENS</v>
          </cell>
          <cell r="C5143" t="str">
            <v>M2</v>
          </cell>
          <cell r="D5143" t="str">
            <v>288,56</v>
          </cell>
        </row>
        <row r="5144">
          <cell r="A5144" t="str">
            <v>73909/1</v>
          </cell>
          <cell r="B5144" t="str">
            <v>DIVISORIA EM MADEIRA COMPENSADA RESINADA ESPESSURA 6MM, ESTRUTURADA EM MADEIRA DE LEI 3"X3"</v>
          </cell>
          <cell r="C5144" t="str">
            <v>M2</v>
          </cell>
          <cell r="D5144" t="str">
            <v>199,87</v>
          </cell>
        </row>
        <row r="5145">
          <cell r="A5145" t="str">
            <v>74229/1</v>
          </cell>
          <cell r="B5145" t="str">
            <v>DIVISORIA EM MARMORE BRANCO POLIDO, ESPESSURA 3 CM, ASSENTADO COM ARGAMASSA TRACO 1:4 (CIMENTO E AREIA), ARREMATE COM CIMENTO BRANCO, EXCLUSIVE FERRAGENS</v>
          </cell>
          <cell r="C5145" t="str">
            <v>M2</v>
          </cell>
          <cell r="D5145" t="str">
            <v>546,04</v>
          </cell>
        </row>
        <row r="5146">
          <cell r="A5146">
            <v>79627</v>
          </cell>
          <cell r="B5146" t="str">
            <v>DIVISORIA EM GRANITO BRANCO POLIDO, ESP = 3CM, ASSENTADO COM ARGAMASSA TRACO 1:4, ARREMATE EM CIMENTO BRANCO, EXCLUSIVE FERRAGENS</v>
          </cell>
          <cell r="C5146" t="str">
            <v>M2</v>
          </cell>
          <cell r="D5146" t="str">
            <v>394,53</v>
          </cell>
        </row>
        <row r="5147">
          <cell r="A5147">
            <v>96358</v>
          </cell>
          <cell r="B5147" t="str">
            <v>PAREDE COM PLACAS DE GESSO ACARTONADO (DRYWALL), PARA USO INTERNO, COM DUAS FACES SIMPLES E ESTRUTURA METÁLICA COM GUIAS SIMPLES, SEM VÃOS. AF_06/2017_P</v>
          </cell>
          <cell r="C5147" t="str">
            <v>M2</v>
          </cell>
          <cell r="D5147" t="str">
            <v>74,01</v>
          </cell>
        </row>
        <row r="5148">
          <cell r="A5148">
            <v>96359</v>
          </cell>
          <cell r="B5148" t="str">
            <v>PAREDE COM PLACAS DE GESSO ACARTONADO (DRYWALL), PARA USO INTERNO, COM DUAS FACES SIMPLES E ESTRUTURA METÁLICA COM GUIAS SIMPLES, COM VÃOS AF_06/2017_P</v>
          </cell>
          <cell r="C5148" t="str">
            <v>M2</v>
          </cell>
          <cell r="D5148" t="str">
            <v>80,80</v>
          </cell>
        </row>
        <row r="5149">
          <cell r="A5149">
            <v>96360</v>
          </cell>
          <cell r="B5149" t="str">
            <v>PAREDE COM PLACAS DE GESSO ACARTONADO (DRYWALL), PARA USO INTERNO, COM DUAS FACES SIMPLES E ESTRUTURA METÁLICA COM GUIAS DUPLAS, SEM VÃOS. AF_06/2017_P</v>
          </cell>
          <cell r="C5149" t="str">
            <v>M2</v>
          </cell>
          <cell r="D5149" t="str">
            <v>92,34</v>
          </cell>
        </row>
        <row r="5150">
          <cell r="A5150">
            <v>96361</v>
          </cell>
          <cell r="B5150" t="str">
            <v>PAREDE COM PLACAS DE GESSO ACARTONADO (DRYWALL), PARA USO INTERNO, COM DUAS FACES SIMPLES E ESTRUTURA METÁLICA COM GUIAS DUPLAS, COM VÃOS. AF_06/2017_P</v>
          </cell>
          <cell r="C5150" t="str">
            <v>M2</v>
          </cell>
          <cell r="D5150" t="str">
            <v>105,52</v>
          </cell>
        </row>
        <row r="5151">
          <cell r="A5151">
            <v>96362</v>
          </cell>
          <cell r="B5151" t="str">
            <v>PAREDE COM PLACAS DE GESSO ACARTONADO (DRYWALL), PARA USO INTERNO, COM UMA FACE SIMPLES E OUTRA FACE DUPLA E ESTRUTURA METÁLICA COM GUIAS SIMPLES, SEM VÃOS. AF_06/2017_P</v>
          </cell>
          <cell r="C5151" t="str">
            <v>M2</v>
          </cell>
          <cell r="D5151" t="str">
            <v>98,43</v>
          </cell>
        </row>
        <row r="5152">
          <cell r="A5152">
            <v>96363</v>
          </cell>
          <cell r="B5152" t="str">
            <v>PAREDE COM PLACAS DE GESSO ACARTONADO (DRYWALL), PARA USO INTERNO, COM UMA FACE SIMPLES E OUTRA FACE DUPLA E ESTRUTURA METÁLICA COM GUIAS SIMPLES, COM VÃOS. AF_06/2017_P</v>
          </cell>
          <cell r="C5152" t="str">
            <v>M2</v>
          </cell>
          <cell r="D5152" t="str">
            <v>105,49</v>
          </cell>
        </row>
        <row r="5153">
          <cell r="A5153">
            <v>96364</v>
          </cell>
          <cell r="B5153" t="str">
            <v>PAREDE COM PLACAS DE GESSO ACARTONADO (DRYWALL), PARA USO INTERNO COM UMA FACE SIMPLES E OUTRA FACE DUPLA E ESTRUTURA METÁLICA COM GUIAS DUPLAS, SEM VÃOS. AF_06/2017_P</v>
          </cell>
          <cell r="C5153" t="str">
            <v>M2</v>
          </cell>
          <cell r="D5153" t="str">
            <v>116,76</v>
          </cell>
        </row>
        <row r="5154">
          <cell r="A5154">
            <v>96365</v>
          </cell>
          <cell r="B5154" t="str">
            <v>PAREDE COM PLACAS DE GESSO ACARTONADO (DRYWALL), PARA USO INTERNO, COM UMA FACE SIMPLES E OUTRA FACE DUPLA E   ESTRUTURA METÁLICA COM GUIAS DUPLAS, COM VÃOS. AF_06/2017_P</v>
          </cell>
          <cell r="C5154" t="str">
            <v>M2</v>
          </cell>
          <cell r="D5154" t="str">
            <v>130,20</v>
          </cell>
        </row>
        <row r="5155">
          <cell r="A5155">
            <v>96366</v>
          </cell>
          <cell r="B5155" t="str">
            <v>PAREDE COM PLACAS DE GESSO ACARTONADO (DRYWALL), PARA USO INTERNO, COM DUAS FACES DUPLAS E ESTRUTURA METÁLICA COM GUIAS SIMPLES, SEM VÃOS. AF_06/2017_P</v>
          </cell>
          <cell r="C5155" t="str">
            <v>M2</v>
          </cell>
          <cell r="D5155" t="str">
            <v>122,84</v>
          </cell>
        </row>
        <row r="5156">
          <cell r="A5156">
            <v>96367</v>
          </cell>
          <cell r="B5156" t="str">
            <v>PAREDE COM PLACAS DE GESSO ACARTONADO (DRYWALL), PARA USO INTERNO, COM DUAS FACES DUPLAS E ESTRUTURA METÁLICA COM GUIAS SIMPLES, COM VÃOS. AF_06/2017_P</v>
          </cell>
          <cell r="C5156" t="str">
            <v>M2</v>
          </cell>
          <cell r="D5156" t="str">
            <v>130,15</v>
          </cell>
        </row>
        <row r="5157">
          <cell r="A5157">
            <v>96368</v>
          </cell>
          <cell r="B5157" t="str">
            <v>PAREDE COM PLACAS DE GESSO ACARTONADO (DRYWALL), PARA USO INTERNO COM DUAS FACES DUPLAS E ESTRUTURA METÁLICA COM GUIAS DUPLAS, SEM VÃOS. AF_06/2017</v>
          </cell>
          <cell r="C5157" t="str">
            <v>M2</v>
          </cell>
          <cell r="D5157" t="str">
            <v>141,18</v>
          </cell>
        </row>
        <row r="5158">
          <cell r="A5158">
            <v>96369</v>
          </cell>
          <cell r="B5158" t="str">
            <v>PAREDE COM PLACAS DE GESSO ACARTONADO (DRYWALL), PARA USO INTERNO, COM DUAS FACES DUPLAS E ESTRUTURA METÁLICA COM GUIAS DUPLAS, COM VÃOS. AF_06/2017_P</v>
          </cell>
          <cell r="C5158" t="str">
            <v>M2</v>
          </cell>
          <cell r="D5158" t="str">
            <v>154,87</v>
          </cell>
        </row>
        <row r="5159">
          <cell r="A5159">
            <v>96370</v>
          </cell>
          <cell r="B5159" t="str">
            <v>PAREDE COM PLACAS DE GESSO ACARTONADO (DRYWALL), PARA USO INTERNO, COM UMA FACE SIMPLES E ESTRUTURA METÁLICA COM GUIAS SIMPLES, SEM VÃOS. AF_06/2017_P</v>
          </cell>
          <cell r="C5159" t="str">
            <v>M2</v>
          </cell>
          <cell r="D5159" t="str">
            <v>46,57</v>
          </cell>
        </row>
        <row r="5160">
          <cell r="A5160">
            <v>96371</v>
          </cell>
          <cell r="B5160" t="str">
            <v>PAREDE COM PLACAS DE GESSO ACARTONADO (DRYWALL), PARA USO INTERNO, COM UMA FACE SIMPLES E ESTRUTURA METÁLICA COM GUIAS SIMPLES, COM VÃOS. AF_06/2017_P</v>
          </cell>
          <cell r="C5160" t="str">
            <v>M2</v>
          </cell>
          <cell r="D5160" t="str">
            <v>53,21</v>
          </cell>
        </row>
        <row r="5161">
          <cell r="A5161">
            <v>96372</v>
          </cell>
          <cell r="B5161" t="str">
            <v>INSTALAÇÃO DE ISOLAMENTO COM LÃ DE ROCHA EM PAREDES DRYWALL. AF_06/2017</v>
          </cell>
          <cell r="C5161" t="str">
            <v>M2</v>
          </cell>
          <cell r="D5161" t="str">
            <v>22,45</v>
          </cell>
        </row>
        <row r="5162">
          <cell r="A5162">
            <v>96373</v>
          </cell>
          <cell r="B5162" t="str">
            <v>INSTALAÇÃO DE REFORÇO METÁLICO EM PAREDE DRYWALL. AF_06/2017</v>
          </cell>
          <cell r="C5162" t="str">
            <v>M</v>
          </cell>
          <cell r="D5162" t="str">
            <v>6,68</v>
          </cell>
        </row>
        <row r="5163">
          <cell r="A5163">
            <v>96374</v>
          </cell>
          <cell r="B5163" t="str">
            <v>INSTALAÇÃO DE REFORÇO DE MADEIRA EM PAREDE DRYWALL. AF_06/2017</v>
          </cell>
          <cell r="C5163" t="str">
            <v>M</v>
          </cell>
          <cell r="D5163" t="str">
            <v>23,58</v>
          </cell>
        </row>
        <row r="5164">
          <cell r="A5164">
            <v>101154</v>
          </cell>
          <cell r="B5164" t="str">
            <v>ALVENARIA DE VEDAÇÃO DE BLOCOS DE CONCRETO CELULAR DE 10X30X60CM (ESPESSURA 10CM) E ARGAMASSA DE ASSENTAMENTO COM PREPARO EM BETONEIRA. AF_05/2020</v>
          </cell>
          <cell r="C5164" t="str">
            <v>M2</v>
          </cell>
          <cell r="D5164" t="str">
            <v>84,17</v>
          </cell>
        </row>
        <row r="5165">
          <cell r="A5165">
            <v>101155</v>
          </cell>
          <cell r="B5165" t="str">
            <v>ALVENARIA DE VEDAÇÃO DE BLOCOS DE CONCRETO CELULAR DE 15X30X60CM (ESPESSURA 15CM) E ARGAMASSA DE ASSENTAMENTO COM PREPARO EM BETONEIRA. AF_05/2020</v>
          </cell>
          <cell r="C5165" t="str">
            <v>M2</v>
          </cell>
          <cell r="D5165" t="str">
            <v>117,34</v>
          </cell>
        </row>
        <row r="5166">
          <cell r="A5166">
            <v>101156</v>
          </cell>
          <cell r="B5166" t="str">
            <v>ALVENARIA DE VEDAÇÃO DE BLOCOS DE CONCRETO CELULAR DE 20X30X60CM (ESPESSURA 20CM) E ARGAMASSA DE ASSENTAMENTO COM PREPARO EM BETONEIRA. AF_05/2020</v>
          </cell>
          <cell r="C5166" t="str">
            <v>M2</v>
          </cell>
          <cell r="D5166" t="str">
            <v>171,16</v>
          </cell>
        </row>
        <row r="5167">
          <cell r="A5167" t="str">
            <v>73790/2</v>
          </cell>
          <cell r="B5167" t="str">
            <v>REASSENTAMENTO DE PARALELEPIPEDO SOBRE COLCHAO DE PO DE PEDRA ESPESSURA 10CM, REJUNTADO COM BETUME E PEDRISCO, CONSIDERANDO APROVEITAMENTO DO PARALELEPIPEDO</v>
          </cell>
          <cell r="C5167" t="str">
            <v>M2</v>
          </cell>
          <cell r="D5167" t="str">
            <v>48,27</v>
          </cell>
        </row>
        <row r="5168">
          <cell r="A5168" t="str">
            <v>73790/4</v>
          </cell>
          <cell r="B5168" t="str">
            <v>REASSENTAMENTO DE PARALELEPIPEDO SOBRE COLCHAO DE PO DE PEDRA ESPESSURA 10CM, REJUNTADO COM ARGAMASSA TRACO 1:3 (CIMENTO E AREIA), CONSIDERANDO APROVEITAMENTO DO PARALELEPIPEDO</v>
          </cell>
          <cell r="C5168" t="str">
            <v>M2</v>
          </cell>
          <cell r="D5168" t="str">
            <v>42,27</v>
          </cell>
        </row>
        <row r="5169">
          <cell r="A5169">
            <v>83694</v>
          </cell>
          <cell r="B5169" t="str">
            <v>RECOMPOSICAO DE PAVIMENTACAO TIPO BLOKRET SOBRE COLCHAO DE AREIA COM REAPROVEITAMENTO DE MATERIAL</v>
          </cell>
          <cell r="C5169" t="str">
            <v>M2</v>
          </cell>
          <cell r="D5169" t="str">
            <v>12,17</v>
          </cell>
        </row>
        <row r="5170">
          <cell r="A5170" t="str">
            <v>83695/1</v>
          </cell>
          <cell r="B5170" t="str">
            <v>REJUNTAMENTO PAVIMENTACAO PARALELEPIPEDO BETUME CASCALH INCL MATERIAIS</v>
          </cell>
          <cell r="C5170" t="str">
            <v>M2</v>
          </cell>
          <cell r="D5170" t="str">
            <v>22,85</v>
          </cell>
        </row>
        <row r="5171">
          <cell r="A5171">
            <v>83771</v>
          </cell>
          <cell r="B5171" t="str">
            <v>RECOMPOSICAO DE REVESTIMENTO PRIMARIO MEDIDO P/ VOLUME COMPACTADO</v>
          </cell>
          <cell r="C5171" t="str">
            <v>M3</v>
          </cell>
          <cell r="D5171" t="str">
            <v>6,73</v>
          </cell>
        </row>
        <row r="5172">
          <cell r="A5172">
            <v>100576</v>
          </cell>
          <cell r="B5172" t="str">
            <v>REGULARIZAÇÃO E COMPACTAÇÃO DE SUBLEITO DE SOLO  PREDOMINANTEMENTE ARGILOSO. AF_11/2019</v>
          </cell>
          <cell r="C5172" t="str">
            <v>M2</v>
          </cell>
          <cell r="D5172" t="str">
            <v>1,36</v>
          </cell>
        </row>
        <row r="5173">
          <cell r="A5173">
            <v>100577</v>
          </cell>
          <cell r="B5173" t="str">
            <v>REGULARIZAÇÃO E COMPACTAÇÃO DE SUBLEITO DE SOLO PREDOMINANTEMENTE ARENOSO. AF_11/2019</v>
          </cell>
          <cell r="C5173" t="str">
            <v>M2</v>
          </cell>
          <cell r="D5173" t="str">
            <v>0,62</v>
          </cell>
        </row>
        <row r="5174">
          <cell r="A5174">
            <v>96388</v>
          </cell>
          <cell r="B5174" t="str">
            <v>EXECUÇÃO E COMPACTAÇÃO DE BASE E OU SUB BASE PARA PAVIMENTAÇÃO DE SOLOS DE COMPORTAMENTO LATERÍTICO (ARENOSO) - EXCLUSIVE SOLO, ESCAVAÇÃO, CARGA E TRANSPORTE. AF_11/2019</v>
          </cell>
          <cell r="C5174" t="str">
            <v>M3</v>
          </cell>
          <cell r="D5174" t="str">
            <v>6,41</v>
          </cell>
        </row>
        <row r="5175">
          <cell r="A5175">
            <v>96389</v>
          </cell>
          <cell r="B5175" t="str">
            <v>EXECUÇÃO E COMPACTAÇÃO DE BASE E OU SUB BASE PARA PAVIMENTAÇÃO DE SOLO (PREDOMINANTEMENTE ARENOSO) COM CIMENTO (TEOR DE 2%) - EXCLUSIVE SOLO, ESCAVAÇÃO, CARGA E TRANSPORTE. AF_11/2019</v>
          </cell>
          <cell r="C5175" t="str">
            <v>M3</v>
          </cell>
          <cell r="D5175" t="str">
            <v>47,59</v>
          </cell>
        </row>
        <row r="5176">
          <cell r="A5176">
            <v>96390</v>
          </cell>
          <cell r="B5176" t="str">
            <v>EXECUÇÃO E COMPACTAÇÃO DE BASE E OU SUB BASE PARA PAVIMENTAÇÃO DE SOLO (PREDOMINANTEMENTE ARENOSO) COM CIMENTO (TEOR DE 4%) - EXCLUSIVE SOLO, ESCAVAÇÃO, CARGA E TRANSPORTE. AF_11/2019</v>
          </cell>
          <cell r="C5176" t="str">
            <v>M3</v>
          </cell>
          <cell r="D5176" t="str">
            <v>81,94</v>
          </cell>
        </row>
        <row r="5177">
          <cell r="A5177">
            <v>96391</v>
          </cell>
          <cell r="B5177" t="str">
            <v>EXECUÇÃO E COMPACTAÇÃO DE BASE E OU SUB BASE PARA PAVIMENTAÇÃO DE SOLO (PREDOMINANTEMENTE ARENOSO) COM CIMENTO (TEOR DE 6%) - EXCLUSIVE SOLO, ESCAVAÇÃO, CARGA E TRANSPORTE. AF_11/2019</v>
          </cell>
          <cell r="C5177" t="str">
            <v>M3</v>
          </cell>
          <cell r="D5177" t="str">
            <v>116,90</v>
          </cell>
        </row>
        <row r="5178">
          <cell r="A5178">
            <v>96392</v>
          </cell>
          <cell r="B5178" t="str">
            <v>EXECUÇÃO E COMPACTAÇÃO DE BASE E OU SUB BASE PARA PAVIMENTAÇÃO DE SOLO (PREDOMINANTEMENTE ARENOSO) COM CIMENTO (TEOR DE 8%) - EXCLUSIVE SOLO, ESCAVAÇÃO, CARGA E TRANSPORTE. AF_11/2019</v>
          </cell>
          <cell r="C5178" t="str">
            <v>M3</v>
          </cell>
          <cell r="D5178" t="str">
            <v>150,92</v>
          </cell>
        </row>
        <row r="5179">
          <cell r="A5179">
            <v>96396</v>
          </cell>
          <cell r="B5179" t="str">
            <v>EXECUÇÃO E COMPACTAÇÃO DE BASE E OU SUB BASE PARA PAVIMENTAÇÃO DE BRITA GRADUADA SIMPLES - EXCLUSIVE CARGA E TRANSPORTE. AF_11/2019</v>
          </cell>
          <cell r="C5179" t="str">
            <v>M3</v>
          </cell>
          <cell r="D5179" t="str">
            <v>122,47</v>
          </cell>
        </row>
        <row r="5180">
          <cell r="A5180">
            <v>96397</v>
          </cell>
          <cell r="B5180" t="str">
            <v>EXECUÇÃO E COMPACTAÇÃO DE BASE E OU SUB BASE PARA PAVIMENTAÇÃO DE BRITA GRADUADA SIMPLES TRATADA COM CIMENTO - EXCLUSIVE CARGA E TRANSPORTE. AF_11/2019</v>
          </cell>
          <cell r="C5180" t="str">
            <v>M3</v>
          </cell>
          <cell r="D5180" t="str">
            <v>188,41</v>
          </cell>
        </row>
        <row r="5181">
          <cell r="A5181">
            <v>96398</v>
          </cell>
          <cell r="B5181" t="str">
            <v>EXECUÇÃO E COMPACTAÇÃO DE BASE E OU SUB BASE PARA PAVIMENTAÇÃO DE CONCRETO COMPACTADO COM ROLO - EXCLUSIVE CARGA E TRANSPORTE. AF_11/2019</v>
          </cell>
          <cell r="C5181" t="str">
            <v>M3</v>
          </cell>
          <cell r="D5181" t="str">
            <v>275,41</v>
          </cell>
        </row>
        <row r="5182">
          <cell r="A5182">
            <v>96399</v>
          </cell>
          <cell r="B5182" t="str">
            <v>EXECUÇÃO E COMPACTAÇÃO DE BASE E OU SUB BASE PARA PAVIMENTAÇÃO DE PEDRA RACHÃO  - EXCLUSIVE CARGA E TRANSPORTE. AF_11/2019</v>
          </cell>
          <cell r="C5182" t="str">
            <v>M3</v>
          </cell>
          <cell r="D5182" t="str">
            <v>88,70</v>
          </cell>
        </row>
        <row r="5183">
          <cell r="A5183">
            <v>96400</v>
          </cell>
          <cell r="B5183" t="str">
            <v>EXECUÇÃO E COMPACTAÇÃO DE BASE E OU SUB BASE PARA PAVIMENTAÇÃO DE MACADAME SECO - EXCLUSIVE CARGA E TRANSPORTE. AF_11/2019</v>
          </cell>
          <cell r="C5183" t="str">
            <v>M3</v>
          </cell>
          <cell r="D5183" t="str">
            <v>112,64</v>
          </cell>
        </row>
        <row r="5184">
          <cell r="A5184">
            <v>96401</v>
          </cell>
          <cell r="B5184" t="str">
            <v>EXECUÇÃO DE IMPRIMAÇÃO COM ASFALTO DILUÍDO CM-30. AF_11/2019</v>
          </cell>
          <cell r="C5184" t="str">
            <v>M2</v>
          </cell>
          <cell r="D5184" t="str">
            <v>7,00</v>
          </cell>
        </row>
        <row r="5185">
          <cell r="A5185">
            <v>96402</v>
          </cell>
          <cell r="B5185" t="str">
            <v>EXECUÇÃO DE PINTURA DE LIGAÇÃO COM EMULSÃO ASFÁLTICA RR-2C. AF_11/2019</v>
          </cell>
          <cell r="C5185" t="str">
            <v>M2</v>
          </cell>
          <cell r="D5185" t="str">
            <v>1,61</v>
          </cell>
        </row>
        <row r="5186">
          <cell r="A5186">
            <v>100564</v>
          </cell>
          <cell r="B5186" t="str">
            <v>EXECUÇÃO E COMPACTAÇÃO DE BASE E OU SUB-BASE PARA PAVIMENTAÇÃO DE SOLO (PREDOMINANTEMENTE ARENOSO) BRITA - 40/60 - EXCLUSIVE SOLO, ESCAVAÇÃO, CARGA E TRANSPORTE. AF_11/2019</v>
          </cell>
          <cell r="C5186" t="str">
            <v>M3</v>
          </cell>
          <cell r="D5186" t="str">
            <v>70,59</v>
          </cell>
        </row>
        <row r="5187">
          <cell r="A5187">
            <v>100565</v>
          </cell>
          <cell r="B5187" t="str">
            <v>EXECUÇÃO E COMPACTAÇÃO DE BASE E OU SUB-BASE PARA PAVIMENTAÇÃO DE SOLO (PREDOMINANTEMENTE ARENOSO) BRITA - 50/50 - EXCLUSIVE SOLO, ESCAVAÇÃO, CARGA E TRANSPORTE. AF_11/2019</v>
          </cell>
          <cell r="C5187" t="str">
            <v>M3</v>
          </cell>
          <cell r="D5187" t="str">
            <v>61,00</v>
          </cell>
        </row>
        <row r="5188">
          <cell r="A5188">
            <v>100566</v>
          </cell>
          <cell r="B5188" t="str">
            <v>EXECUÇÃO E COMPACTAÇÃO DE BASE E OU SUB-BASE PARA PAVIMENTAÇÃO DE SOLO (PREDOMINANTEMENTE ARENOSO) BRITA - 40/60 COM CIMENTO (TEOR DE 4%) - EXCLUSIVE SOLO, ESCAVAÇÃO, CARGA E TRANSPORTE. AF_11/2019</v>
          </cell>
          <cell r="C5188" t="str">
            <v>M3</v>
          </cell>
          <cell r="D5188" t="str">
            <v>141,76</v>
          </cell>
        </row>
        <row r="5189">
          <cell r="A5189">
            <v>100567</v>
          </cell>
          <cell r="B5189" t="str">
            <v>EXECUÇÃO E COMPACTAÇÃO DE BASE E OU SUB-BASE PARA PAVIMENTAÇÃO DE SOLO (PREDOMINANTEMENTE ARENOSO) BRITA - 40/60 COM CIMENTO (TEOR DE 6%) - EXCLUSIVE SOLO, ESCAVAÇÃO, CARGA E TRANSPORTE. AF_11/2019</v>
          </cell>
          <cell r="C5189" t="str">
            <v>M3</v>
          </cell>
          <cell r="D5189" t="str">
            <v>175,12</v>
          </cell>
        </row>
        <row r="5190">
          <cell r="A5190">
            <v>100568</v>
          </cell>
          <cell r="B5190" t="str">
            <v>EXECUÇÃO E COMPACTAÇÃO DE BASE E OU SUB-BASE PARA PAVIMENTAÇÃO DE SOLO (PREDOMINANTEMENTE ARENOSO) BRITA - 40/60 COM CIMENTO (TEOR DE 8%) - EXCLUSIVE SOLO, ESCAVAÇÃO, CARGA E TRANSPORTE. AF_11/2019</v>
          </cell>
          <cell r="C5190" t="str">
            <v>M3</v>
          </cell>
          <cell r="D5190" t="str">
            <v>207,95</v>
          </cell>
        </row>
        <row r="5191">
          <cell r="A5191">
            <v>100569</v>
          </cell>
          <cell r="B5191" t="str">
            <v>EXECUÇÃO E COMPACTAÇÃO DE BASE E OU SUB-BASE PARA PAVIMENTAÇÃO DE SOLO (PREDOMINANTEMENTE ARENOSO) BRITA - 50/50 COM CIMENTO (TEOR DE 4%)  - EXCLUSIVE SOLO, ESCAVAÇÃO, CARGA E TRANSPORTE. AF_11/2019</v>
          </cell>
          <cell r="C5191" t="str">
            <v>M3</v>
          </cell>
          <cell r="D5191" t="str">
            <v>132,52</v>
          </cell>
        </row>
        <row r="5192">
          <cell r="A5192">
            <v>100570</v>
          </cell>
          <cell r="B5192" t="str">
            <v>EXECUÇÃO E COMPACTAÇÃO DE BASE E OU SUB-BASE PARA PAVIMENTAÇÃO DE SOLO (PREDOMINANTEMENTE ARENOSO) BRITA - 50/50 COM CIMENTO (TEOR DE 6%) - EXCLUSIVE SOLO, ESCAVAÇÃO, CARGA E TRANSPORTE. AF_11/2019</v>
          </cell>
          <cell r="C5192" t="str">
            <v>M3</v>
          </cell>
          <cell r="D5192" t="str">
            <v>167,31</v>
          </cell>
        </row>
        <row r="5193">
          <cell r="A5193">
            <v>100571</v>
          </cell>
          <cell r="B5193" t="str">
            <v>EXECUÇÃO E COMPACTAÇÃO DE BASE E OU SUB-BASE PARA PAVIMENTAÇÃO DE SOLO (PREDOMINANTEMENTE ARENOSO) BRITA - 50/50 COM CIMENTO (TEOR DE 8%) - EXCLUSIVE SOLO, ESCAVAÇÃO, CARGA E TRANSPORTE. AF_11/2019</v>
          </cell>
          <cell r="C5193" t="str">
            <v>M3</v>
          </cell>
          <cell r="D5193" t="str">
            <v>199,13</v>
          </cell>
        </row>
        <row r="5194">
          <cell r="A5194">
            <v>100572</v>
          </cell>
          <cell r="B5194" t="str">
            <v>EXECUÇÃO E COMPACTAÇÃO DE BASE E OU SUB-BASE PARA PAVIMENTAÇÃO DE SOLO (PREDOMINANTEMENTE ARGILOSO) BRITA - 40/60 - EXCLUSIVE SOLO, ESCAVAÇÃO, CARGA E TRANSPORTE. AF_11/2019</v>
          </cell>
          <cell r="C5194" t="str">
            <v>M3</v>
          </cell>
          <cell r="D5194" t="str">
            <v>73,70</v>
          </cell>
        </row>
        <row r="5195">
          <cell r="A5195">
            <v>100573</v>
          </cell>
          <cell r="B5195" t="str">
            <v>EXECUÇÃO E COMPACTAÇÃO DE BASE E OU SUB-BASE PARA PAVIMENTAÇÃO DE SOLO (PREDOMINANTEMENTE ARGILOSO) BRITA - 50/50 - EXCLUSIVE SOLO, ESCAVAÇÃO, CARGA E TRANSPORTE. AF_11/2019</v>
          </cell>
          <cell r="C5195" t="str">
            <v>M3</v>
          </cell>
          <cell r="D5195" t="str">
            <v>64,11</v>
          </cell>
        </row>
        <row r="5196">
          <cell r="A5196">
            <v>100574</v>
          </cell>
          <cell r="B5196" t="str">
            <v>ESPALHAMENTO DE MATERIAL COM TRATOR DE ESTEIRAS. AF_11/2019</v>
          </cell>
          <cell r="C5196" t="str">
            <v>M3</v>
          </cell>
          <cell r="D5196" t="str">
            <v>0,83</v>
          </cell>
        </row>
        <row r="5197">
          <cell r="A5197">
            <v>100575</v>
          </cell>
          <cell r="B5197" t="str">
            <v>REGULARIZAÇÃO DE SUPERFÍCIES COM MOTONIVELADORA. AF_11/2019</v>
          </cell>
          <cell r="C5197" t="str">
            <v>M2</v>
          </cell>
          <cell r="D5197" t="str">
            <v>0,06</v>
          </cell>
        </row>
        <row r="5198">
          <cell r="A5198">
            <v>92391</v>
          </cell>
          <cell r="B5198" t="str">
            <v>EXECUÇÃO DE PAVIMENTO EM PISO INTERTRAVADO, COM BLOCO PISOGRAMA DE 35 X 25 CM, ESPESSURA 6 CM. AF_12/2015</v>
          </cell>
          <cell r="C5198" t="str">
            <v>M2</v>
          </cell>
          <cell r="D5198" t="str">
            <v>40,44</v>
          </cell>
        </row>
        <row r="5199">
          <cell r="A5199">
            <v>92392</v>
          </cell>
          <cell r="B5199" t="str">
            <v>EXECUÇÃO DE PAVIMENTO EM PISO INTERTRAVADO, COM BLOCO PISOGRAMA DE 35 X 25 CM, ESPESSURA 8 CM. AF_12/2015</v>
          </cell>
          <cell r="C5199" t="str">
            <v>M2</v>
          </cell>
          <cell r="D5199" t="str">
            <v>82,88</v>
          </cell>
        </row>
        <row r="5200">
          <cell r="A5200">
            <v>92393</v>
          </cell>
          <cell r="B5200" t="str">
            <v>EXECUÇÃO DE PAVIMENTO EM PISO INTERTRAVADO, COM BLOCO SEXTAVADO DE 25 X 25 CM, ESPESSURA 6 CM. AF_12/2015</v>
          </cell>
          <cell r="C5200" t="str">
            <v>M2</v>
          </cell>
          <cell r="D5200" t="str">
            <v>40,49</v>
          </cell>
        </row>
        <row r="5201">
          <cell r="A5201">
            <v>92394</v>
          </cell>
          <cell r="B5201" t="str">
            <v>EXECUÇÃO DE PAVIMENTO EM PISO INTERTRAVADO, COM BLOCO SEXTAVADO DE 25 X 25 CM, ESPESSURA 8 CM. AF_12/2015</v>
          </cell>
          <cell r="C5201" t="str">
            <v>M2</v>
          </cell>
          <cell r="D5201" t="str">
            <v>50,88</v>
          </cell>
        </row>
        <row r="5202">
          <cell r="A5202">
            <v>92395</v>
          </cell>
          <cell r="B5202" t="str">
            <v>EXECUÇÃO DE PAVIMENTO EM PISO INTERTRAVADO, COM BLOCO SEXTAVADO DE 25 X 25 CM, ESPESSURA 10 CM. AF_12/2015</v>
          </cell>
          <cell r="C5202" t="str">
            <v>M2</v>
          </cell>
          <cell r="D5202" t="str">
            <v>62,14</v>
          </cell>
        </row>
        <row r="5203">
          <cell r="A5203">
            <v>92396</v>
          </cell>
          <cell r="B5203" t="str">
            <v>EXECUÇÃO DE PASSEIO EM PISO INTERTRAVADO, COM BLOCO RETANGULAR COR NATURAL DE 20 X 10 CM, ESPESSURA 6 CM. AF_12/2015</v>
          </cell>
          <cell r="C5203" t="str">
            <v>M2</v>
          </cell>
          <cell r="D5203" t="str">
            <v>50,77</v>
          </cell>
        </row>
        <row r="5204">
          <cell r="A5204">
            <v>92397</v>
          </cell>
          <cell r="B5204" t="str">
            <v>EXECUÇÃO DE PÁTIO/ESTACIONAMENTO EM PISO INTERTRAVADO, COM BLOCO RETANGULAR COR NATURAL DE 20 X 10 CM, ESPESSURA 6 CM. AF_12/2015</v>
          </cell>
          <cell r="C5204" t="str">
            <v>M2</v>
          </cell>
          <cell r="D5204" t="str">
            <v>40,77</v>
          </cell>
        </row>
        <row r="5205">
          <cell r="A5205">
            <v>92398</v>
          </cell>
          <cell r="B5205" t="str">
            <v>EXECUÇÃO DE PÁTIO/ESTACIONAMENTO EM PISO INTERTRAVADO, COM BLOCO RETANGULAR COR NATURAL DE 20 X 10 CM, ESPESSURA 8 CM. AF_12/2015</v>
          </cell>
          <cell r="C5205" t="str">
            <v>M2</v>
          </cell>
          <cell r="D5205" t="str">
            <v>52,38</v>
          </cell>
        </row>
        <row r="5206">
          <cell r="A5206">
            <v>92399</v>
          </cell>
          <cell r="B5206" t="str">
            <v>EXECUÇÃO DE VIA EM PISO INTERTRAVADO, COM BLOCO RETANGULAR COR NATURAL DE 20 X 10 CM, ESPESSURA 8 CM. AF_12/2015</v>
          </cell>
          <cell r="C5206" t="str">
            <v>M2</v>
          </cell>
          <cell r="D5206" t="str">
            <v>53,50</v>
          </cell>
        </row>
        <row r="5207">
          <cell r="A5207">
            <v>92400</v>
          </cell>
          <cell r="B5207" t="str">
            <v>EXECUÇÃO DE PÁTIO/ESTACIONAMENTO EM PISO INTERTRAVADO, COM BLOCO RETANGULAR DE 20 X 10 CM, ESPESSURA 10 CM. AF_12/2015</v>
          </cell>
          <cell r="C5207" t="str">
            <v>M2</v>
          </cell>
          <cell r="D5207" t="str">
            <v>62,78</v>
          </cell>
        </row>
        <row r="5208">
          <cell r="A5208">
            <v>92401</v>
          </cell>
          <cell r="B5208" t="str">
            <v>EXECUÇÃO DE VIA EM PISO INTERTRAVADO, COM BLOCO RETANGULAR DE 20 X 10 CM, ESPESSURA 10 CM. AF_12/2015</v>
          </cell>
          <cell r="C5208" t="str">
            <v>M2</v>
          </cell>
          <cell r="D5208" t="str">
            <v>63,97</v>
          </cell>
        </row>
        <row r="5209">
          <cell r="A5209">
            <v>92402</v>
          </cell>
          <cell r="B5209" t="str">
            <v>EXECUÇÃO DE PASSEIO EM PISO INTERTRAVADO, COM BLOCO 16 FACES DE 22 X 11 CM, ESPESSURA 6 CM. AF_12/2015</v>
          </cell>
          <cell r="C5209" t="str">
            <v>M2</v>
          </cell>
          <cell r="D5209" t="str">
            <v>52,15</v>
          </cell>
        </row>
        <row r="5210">
          <cell r="A5210">
            <v>92403</v>
          </cell>
          <cell r="B5210" t="str">
            <v>EXECUÇÃO DE PÁTIO/ESTACIONAMENTO EM PISO INTERTRAVADO, COM BLOCO 16 FACES DE 22 X 11 CM, ESPESSURA 6 CM. AF_12/2015</v>
          </cell>
          <cell r="C5210" t="str">
            <v>M2</v>
          </cell>
          <cell r="D5210" t="str">
            <v>42,07</v>
          </cell>
        </row>
        <row r="5211">
          <cell r="A5211">
            <v>92404</v>
          </cell>
          <cell r="B5211" t="str">
            <v>EXECUÇÃO DE PÁTIO/ESTACIONAMENTO EM PISO INTERTRAVADO, COM BLOCO 16 FACES DE 22 X 11 CM, ESPESSURA 8 CM. AF_12/2015</v>
          </cell>
          <cell r="C5211" t="str">
            <v>M2</v>
          </cell>
          <cell r="D5211" t="str">
            <v>53,67</v>
          </cell>
        </row>
        <row r="5212">
          <cell r="A5212">
            <v>92405</v>
          </cell>
          <cell r="B5212" t="str">
            <v>EXECUÇÃO DE VIA EM PISO INTERTRAVADO, COM BLOCO 16 FACES DE 22 X 11 CM, ESPESSURA 8 CM. AF_12/2015</v>
          </cell>
          <cell r="C5212" t="str">
            <v>M2</v>
          </cell>
          <cell r="D5212" t="str">
            <v>54,78</v>
          </cell>
        </row>
        <row r="5213">
          <cell r="A5213">
            <v>92406</v>
          </cell>
          <cell r="B5213" t="str">
            <v>EXECUÇÃO DE PÁTIO/ESTACIONAMENTO EM PISO INTERTRAVADO, COM BLOCO 16 FACES DE 22 X 11 CM, ESPESSURA 10 CM. AF_12/2015</v>
          </cell>
          <cell r="C5213" t="str">
            <v>M2</v>
          </cell>
          <cell r="D5213" t="str">
            <v>64,10</v>
          </cell>
        </row>
        <row r="5214">
          <cell r="A5214">
            <v>92407</v>
          </cell>
          <cell r="B5214" t="str">
            <v>EXECUÇÃO DE VIA EM PISO INTERTRAVADO, COM BLOCO 16 FACES DE 22 X 11 CM, ESPESSURA 10 CM. AF_12/2015</v>
          </cell>
          <cell r="C5214" t="str">
            <v>M2</v>
          </cell>
          <cell r="D5214" t="str">
            <v>65,26</v>
          </cell>
        </row>
        <row r="5215">
          <cell r="A5215">
            <v>93679</v>
          </cell>
          <cell r="B5215" t="str">
            <v>EXECUÇÃO DE PASSEIO EM PISO INTERTRAVADO, COM BLOCO RETANGULAR COLORIDO DE 20 X 10 CM, ESPESSURA 6 CM. AF_12/2015</v>
          </cell>
          <cell r="C5215" t="str">
            <v>M2</v>
          </cell>
          <cell r="D5215" t="str">
            <v>56,03</v>
          </cell>
        </row>
        <row r="5216">
          <cell r="A5216">
            <v>93680</v>
          </cell>
          <cell r="B5216" t="str">
            <v>EXECUÇÃO DE PÁTIO/ESTACIONAMENTO EM PISO INTERTRAVADO, COM BLOCO RETANGULAR COLORIDO DE 20 X 10 CM, ESPESSURA 6 CM. AF_12/2015</v>
          </cell>
          <cell r="C5216" t="str">
            <v>M2</v>
          </cell>
          <cell r="D5216" t="str">
            <v>45,80</v>
          </cell>
        </row>
        <row r="5217">
          <cell r="A5217">
            <v>93681</v>
          </cell>
          <cell r="B5217" t="str">
            <v>EXECUÇÃO DE PÁTIO/ESTACIONAMENTO EM PISO INTERTRAVADO, COM BLOCO RETANGULAR COLORIDO DE 20 X 10 CM, ESPESSURA 8 CM. AF_12/2015</v>
          </cell>
          <cell r="C5217" t="str">
            <v>M2</v>
          </cell>
          <cell r="D5217" t="str">
            <v>56,39</v>
          </cell>
        </row>
        <row r="5218">
          <cell r="A5218">
            <v>93682</v>
          </cell>
          <cell r="B5218" t="str">
            <v>EXECUÇÃO DE VIA EM PISO INTERTRAVADO, COM BLOCO RETANGULAR COLORIDO DE 20 X 10 CM, ESPESSURA 8 CM. AF_12/2015</v>
          </cell>
          <cell r="C5218" t="str">
            <v>M2</v>
          </cell>
          <cell r="D5218" t="str">
            <v>57,55</v>
          </cell>
        </row>
        <row r="5219">
          <cell r="A5219">
            <v>97114</v>
          </cell>
          <cell r="B5219" t="str">
            <v>EXECUÇÃO DE JUNTAS DE CONTRAÇÃO PARA PAVIMENTOS DE CONCRETO. AF_11/2017</v>
          </cell>
          <cell r="C5219" t="str">
            <v>M</v>
          </cell>
          <cell r="D5219" t="str">
            <v>0,34</v>
          </cell>
        </row>
        <row r="5220">
          <cell r="A5220">
            <v>97115</v>
          </cell>
          <cell r="B5220" t="str">
            <v>APLICAÇÃO DE GRAXA EM BARRAS DE TRANSFERÊNCIA PARA EXECUÇÃO DE PAVIMENTO DE CONCRETO. AF_11/2017</v>
          </cell>
          <cell r="C5220" t="str">
            <v>KG</v>
          </cell>
          <cell r="D5220" t="str">
            <v>35,35</v>
          </cell>
        </row>
        <row r="5221">
          <cell r="A5221">
            <v>97120</v>
          </cell>
          <cell r="B5221" t="str">
            <v>BARRAS DE LIGAÇÃO, AÇO CA-50 DE 10 MM, PARA EXECUÇÃO DE PAVIMENTO DE CONCRETO  FORNECIMENTO E INSTALAÇÃO. AF_11/2017</v>
          </cell>
          <cell r="C5221" t="str">
            <v>KG</v>
          </cell>
          <cell r="D5221" t="str">
            <v>6,42</v>
          </cell>
        </row>
        <row r="5222">
          <cell r="A5222">
            <v>97802</v>
          </cell>
          <cell r="B5222" t="str">
            <v>PAVIMENTO COM TRATAMENTO SUPERFICIAL SIMPLES, COM EMULSÃO ASFÁLTICA RR-2C. AF_01/2020</v>
          </cell>
          <cell r="C5222" t="str">
            <v>M2</v>
          </cell>
          <cell r="D5222" t="str">
            <v>4,44</v>
          </cell>
        </row>
        <row r="5223">
          <cell r="A5223">
            <v>97803</v>
          </cell>
          <cell r="B5223" t="str">
            <v>PAVIMENTO COM TRATAMENTO SUPERFICIAL SIMPLES, COM EMULSÃO ASFÁLTICA RR-2C, COM BANHO DILUÍDO. AF_01/2020</v>
          </cell>
          <cell r="C5223" t="str">
            <v>M2</v>
          </cell>
          <cell r="D5223" t="str">
            <v>6,62</v>
          </cell>
        </row>
        <row r="5224">
          <cell r="A5224">
            <v>97805</v>
          </cell>
          <cell r="B5224" t="str">
            <v>PAVIMENTO COM TRATAMENTO SUPERFICIAL DUPLO, COM EMULSÃO ASFÁLTICA RR-2C. AF_01/2020</v>
          </cell>
          <cell r="C5224" t="str">
            <v>M2</v>
          </cell>
          <cell r="D5224" t="str">
            <v>11,14</v>
          </cell>
        </row>
        <row r="5225">
          <cell r="A5225">
            <v>97806</v>
          </cell>
          <cell r="B5225" t="str">
            <v>PAVIMENTO COM TRATAMENTO SUPERFICIAL DUPLO, COM EMULSÃO ASFÁLTICA RR-2C, COM BANHO DILUÍDO. AF_01/2020</v>
          </cell>
          <cell r="C5225" t="str">
            <v>M2</v>
          </cell>
          <cell r="D5225" t="str">
            <v>13,32</v>
          </cell>
        </row>
        <row r="5226">
          <cell r="A5226">
            <v>97807</v>
          </cell>
          <cell r="B5226" t="str">
            <v>PAVIMENTO COM TRATAMENTO SUPERFICIAL DUPLO, COM EMULSÃO ASFÁLTICA RR-2C, COM CAPA SELANTE. AF_01/2020</v>
          </cell>
          <cell r="C5226" t="str">
            <v>M2</v>
          </cell>
          <cell r="D5226" t="str">
            <v>15,14</v>
          </cell>
        </row>
        <row r="5227">
          <cell r="A5227">
            <v>97809</v>
          </cell>
          <cell r="B5227" t="str">
            <v>PAVIMENTO COM TRATAMENTO SUPERFICIAL TRIPLO, COM EMULSÃO ASFÁLTICA RR-2C. AF_01/2020</v>
          </cell>
          <cell r="C5227" t="str">
            <v>M2</v>
          </cell>
          <cell r="D5227" t="str">
            <v>12,46</v>
          </cell>
        </row>
        <row r="5228">
          <cell r="A5228">
            <v>97810</v>
          </cell>
          <cell r="B5228" t="str">
            <v>PAVIMENTO COM TRATAMENTO SUPERFICIAL TRIPLO, COM EMULSÃO ASFÁLTICA RR-2C, COM BANHO DILUÍDO. AF_01/2020</v>
          </cell>
          <cell r="C5228" t="str">
            <v>M2</v>
          </cell>
          <cell r="D5228" t="str">
            <v>13,48</v>
          </cell>
        </row>
        <row r="5229">
          <cell r="A5229">
            <v>97811</v>
          </cell>
          <cell r="B5229" t="str">
            <v>PAVIMENTO COM TRATAMENTO SUPERFICIAL TRIPLO, COM EMULSÃO ASFÁLTICA RR-2C, COM CAPA SELANTE. AF_01/2020</v>
          </cell>
          <cell r="C5229" t="str">
            <v>M2</v>
          </cell>
          <cell r="D5229" t="str">
            <v>15,33</v>
          </cell>
        </row>
        <row r="5230">
          <cell r="A5230">
            <v>101167</v>
          </cell>
          <cell r="B5230" t="str">
            <v>EXECUÇÃO DE PAVIMENTO EM PARALELEPÍPEDOS, REJUNTAMENTO COM PÓ DE PEDRA. AF_05/2020</v>
          </cell>
          <cell r="C5230" t="str">
            <v>M2</v>
          </cell>
          <cell r="D5230" t="str">
            <v>64,66</v>
          </cell>
        </row>
        <row r="5231">
          <cell r="A5231">
            <v>101168</v>
          </cell>
          <cell r="B5231" t="str">
            <v>EXECUÇÃO DE PAVIMENTO EM PARALELEPÍPEDOS, REJUNTAMENTO COM PEDRISCO E EMULSÃO ASFÁLTICA. AF_05/2020_P</v>
          </cell>
          <cell r="C5231" t="str">
            <v>M2</v>
          </cell>
          <cell r="D5231" t="str">
            <v>93,78</v>
          </cell>
        </row>
        <row r="5232">
          <cell r="A5232">
            <v>101169</v>
          </cell>
          <cell r="B5232" t="str">
            <v>EXECUÇÃO DE PAVIMENTO EM PARALELEPÍPEDOS, REJUNTAMENTO COM ARGAMASSA TRAÇO 1:3 (CIMENTO E AREIA). AF_05/2020</v>
          </cell>
          <cell r="C5232" t="str">
            <v>M2</v>
          </cell>
          <cell r="D5232" t="str">
            <v>76,57</v>
          </cell>
        </row>
        <row r="5233">
          <cell r="A5233">
            <v>101170</v>
          </cell>
          <cell r="B5233" t="str">
            <v>EXECUÇÃO DE PAVIMENTO EM PEDRAS POLIÉDRICAS, REJUNTAMENTO COM PÓ DE PEDRA. AF_05/2020</v>
          </cell>
          <cell r="C5233" t="str">
            <v>M2</v>
          </cell>
          <cell r="D5233" t="str">
            <v>27,84</v>
          </cell>
        </row>
        <row r="5234">
          <cell r="A5234">
            <v>101171</v>
          </cell>
          <cell r="B5234" t="str">
            <v>EXECUÇÃO DE PAVIMENTO EM PEDRAS POLIÉDRICAS, REJUNTAMENTO COM PEDRISCO E EMULSÃO ASFÁLTICA AF_05/2020_P</v>
          </cell>
          <cell r="C5234" t="str">
            <v>M2</v>
          </cell>
          <cell r="D5234" t="str">
            <v>65,05</v>
          </cell>
        </row>
        <row r="5235">
          <cell r="A5235">
            <v>101172</v>
          </cell>
          <cell r="B5235" t="str">
            <v>EXECUÇÃO DE PAVIMENTO EM PEDRAS POLIÉDRICAS, REJUNTAMENTO COM ARGAMASSA TRAÇO 1:3 (CIMENTO E AREIA). AF_05/2020</v>
          </cell>
          <cell r="C5235" t="str">
            <v>M2</v>
          </cell>
          <cell r="D5235" t="str">
            <v>49,89</v>
          </cell>
        </row>
        <row r="5236">
          <cell r="A5236">
            <v>72947</v>
          </cell>
          <cell r="B5236" t="str">
            <v>SINALIZACAO HORIZONTAL COM TINTA RETRORREFLETIVA A BASE DE RESINA ACRILICA COM MICROESFERAS DE VIDRO</v>
          </cell>
          <cell r="C5236" t="str">
            <v>M2</v>
          </cell>
          <cell r="D5236" t="str">
            <v>13,68</v>
          </cell>
        </row>
        <row r="5237">
          <cell r="A5237">
            <v>83693</v>
          </cell>
          <cell r="B5237" t="str">
            <v>CAIACAO EM MEIO FIO</v>
          </cell>
          <cell r="C5237" t="str">
            <v>M2</v>
          </cell>
          <cell r="D5237" t="str">
            <v>3,57</v>
          </cell>
        </row>
        <row r="5238">
          <cell r="A5238">
            <v>95995</v>
          </cell>
          <cell r="B5238" t="str">
            <v>EXECUÇÃO DE PAVIMENTO COM APLICAÇÃO DE CONCRETO ASFÁLTICO, CAMADA DE ROLAMENTO - EXCLUSIVE CARGA E TRANSPORTE. AF_11/2019</v>
          </cell>
          <cell r="C5238" t="str">
            <v>M3</v>
          </cell>
          <cell r="D5238" t="str">
            <v>906,02</v>
          </cell>
        </row>
        <row r="5239">
          <cell r="A5239">
            <v>95996</v>
          </cell>
          <cell r="B5239" t="str">
            <v>EXECUÇÃO DE PAVIMENTO COM APLICAÇÃO DE CONCRETO ASFÁLTICO, CAMADA DE BINDER - EXCLUSIVE CARGA E TRANSPORTE. AF_11/2019</v>
          </cell>
          <cell r="C5239" t="str">
            <v>M3</v>
          </cell>
          <cell r="D5239" t="str">
            <v>860,26</v>
          </cell>
        </row>
        <row r="5240">
          <cell r="A5240">
            <v>96001</v>
          </cell>
          <cell r="B5240" t="str">
            <v>FRESAGEM DE PAVIMENTO ASFÁLTICO (PROFUNDIDADE ATÉ 5,0 CM) - EXCLUSIVE TRANSPORTE. AF_11/2019</v>
          </cell>
          <cell r="C5240" t="str">
            <v>M2</v>
          </cell>
          <cell r="D5240" t="str">
            <v>4,98</v>
          </cell>
        </row>
        <row r="5241">
          <cell r="A5241">
            <v>96393</v>
          </cell>
          <cell r="B5241" t="str">
            <v>USINAGEM DE BRITA GRADUADA SIMPLES. AF_03/2020</v>
          </cell>
          <cell r="C5241" t="str">
            <v>M3</v>
          </cell>
          <cell r="D5241" t="str">
            <v>115,34</v>
          </cell>
        </row>
        <row r="5242">
          <cell r="A5242">
            <v>96394</v>
          </cell>
          <cell r="B5242" t="str">
            <v>USINAGEM DE BRITA GRADUADA TRATADA COM CIMENTO. AF_03/2020</v>
          </cell>
          <cell r="C5242" t="str">
            <v>M3</v>
          </cell>
          <cell r="D5242" t="str">
            <v>180,35</v>
          </cell>
        </row>
        <row r="5243">
          <cell r="A5243">
            <v>96395</v>
          </cell>
          <cell r="B5243" t="str">
            <v>USINAGEM DE CONCRETO PARA COMPACTAÇÃO COM ROLO. AF_03/2020</v>
          </cell>
          <cell r="C5243" t="str">
            <v>M3</v>
          </cell>
          <cell r="D5243" t="str">
            <v>268,28</v>
          </cell>
        </row>
        <row r="5244">
          <cell r="A5244">
            <v>100624</v>
          </cell>
          <cell r="B5244" t="str">
            <v>EXECUÇÃO DE PAVIMENTO COM APLICAÇÃO DE PRÉ-MISTURADO A FRIO, CAMADA DE ROLAMENTO - EXCLUSIVE CARGA E TRANSPORTE. AF_11/2019</v>
          </cell>
          <cell r="C5244" t="str">
            <v>M3</v>
          </cell>
          <cell r="D5244" t="str">
            <v>908,11</v>
          </cell>
        </row>
        <row r="5245">
          <cell r="A5245">
            <v>100625</v>
          </cell>
          <cell r="B5245" t="str">
            <v>EXECUÇÃO DE PAVIMENTO COM APLICAÇÃO DE PRÉ-MISTURADO A FRIO, CAMADA DE BINDER - EXCLUSIVE CARGA E TRANSPORTE. AF_11/2019</v>
          </cell>
          <cell r="C5245" t="str">
            <v>M3</v>
          </cell>
          <cell r="D5245" t="str">
            <v>770,64</v>
          </cell>
        </row>
        <row r="5246">
          <cell r="A5246">
            <v>101020</v>
          </cell>
          <cell r="B5246" t="str">
            <v>USINAGEM DE CONCRETO ASFÁLTICO COM CAP 50/70, PARA CAMADA DE BINDER, PADRÃO DNIT FAIXA B, EM USINA DE ASFALTO CONTÍNUA DE 80 TON/H. AF_03/2020</v>
          </cell>
          <cell r="C5246" t="str">
            <v>T</v>
          </cell>
          <cell r="D5246" t="str">
            <v>311,40</v>
          </cell>
        </row>
        <row r="5247">
          <cell r="A5247">
            <v>101021</v>
          </cell>
          <cell r="B5247" t="str">
            <v>USINAGEM DE CONCRETO ASFÁLTICO COM CAP 50/70, PARA CAMADA DE ROLAMENTO, PADRÃO DNIT FAIXA C, EM USINA DE ASFALTO CONTÍNUA DE 80 TON/H. AF_03/2020</v>
          </cell>
          <cell r="C5247" t="str">
            <v>T</v>
          </cell>
          <cell r="D5247" t="str">
            <v>320,89</v>
          </cell>
        </row>
        <row r="5248">
          <cell r="A5248">
            <v>101022</v>
          </cell>
          <cell r="B5248" t="str">
            <v>USINAGEM DE CONCRETO ASFÁLTICO COM CAP 50/70, PARA CAMADA DE BINDER, PADRÃO DNIT FAIXA B, EM USINA DE ASFALTO CONTÍNUA DE 140 TON/H. AF_03/2020_P</v>
          </cell>
          <cell r="C5248" t="str">
            <v>T</v>
          </cell>
          <cell r="D5248" t="str">
            <v>275,68</v>
          </cell>
        </row>
        <row r="5249">
          <cell r="A5249">
            <v>101023</v>
          </cell>
          <cell r="B5249" t="str">
            <v>USINAGEM DE CONCRETO ASFÁLTICO COM CAP 50/70, PARA CAMADA DE ROLAMENTO, PADRÃO DNIT FAIXA C, EM USINA DE ASFALTO CONTÍNUA DE 140 TON/H. AF_03/2020_P</v>
          </cell>
          <cell r="C5249" t="str">
            <v>T</v>
          </cell>
          <cell r="D5249" t="str">
            <v>286,30</v>
          </cell>
        </row>
        <row r="5250">
          <cell r="A5250">
            <v>101024</v>
          </cell>
          <cell r="B5250" t="str">
            <v>USINAGEM DE CONCRETO ASFÁLTICO COM CAP 50/70, PARA CAMADA DE BINDER, PADRÃO DNIT FAIXA B, EM USINA DE ASFALTO GRAVIMÉTRICA DE 150 TON/H. AF_03/2020_P</v>
          </cell>
          <cell r="C5250" t="str">
            <v>T</v>
          </cell>
          <cell r="D5250" t="str">
            <v>279,81</v>
          </cell>
        </row>
        <row r="5251">
          <cell r="A5251">
            <v>101025</v>
          </cell>
          <cell r="B5251" t="str">
            <v>USINAGEM DE CONCRETO ASFÁLTICO COM CAP 50/70 PARA CAMADA DE ROLAMENTO, PADRÃO DNIT FAIXA C, EM USINA DE ASFALTO GRAVIMÉTRICA DE 150 TON/H. AF_03/2020_P</v>
          </cell>
          <cell r="C5251" t="str">
            <v>T</v>
          </cell>
          <cell r="D5251" t="str">
            <v>289,30</v>
          </cell>
        </row>
        <row r="5252">
          <cell r="A5252">
            <v>101026</v>
          </cell>
          <cell r="B5252" t="str">
            <v>USINAGEM DE PRÉ MISTURADO A FRIO, PARA CAMADA DE BINDER, PADRÃO DNIT FAIXA B. AF_03/2020_P</v>
          </cell>
          <cell r="C5252" t="str">
            <v>T</v>
          </cell>
          <cell r="D5252" t="str">
            <v>301,52</v>
          </cell>
        </row>
        <row r="5253">
          <cell r="A5253">
            <v>101027</v>
          </cell>
          <cell r="B5253" t="str">
            <v>USINAGEM DE PRÉ MISTURADO A FRIO, PARA CAMADA DE ROLAMENTO, PADRÃO DNIT FAIXA C. AF_03/2020_P</v>
          </cell>
          <cell r="C5253" t="str">
            <v>T</v>
          </cell>
          <cell r="D5253" t="str">
            <v>352,79</v>
          </cell>
        </row>
        <row r="5254">
          <cell r="A5254">
            <v>88411</v>
          </cell>
          <cell r="B5254" t="str">
            <v>APLICAÇÃO MANUAL DE FUNDO SELADOR ACRÍLICO EM PANOS COM PRESENÇA DE VÃOS DE EDIFÍCIOS DE MÚLTIPLOS PAVIMENTOS. AF_06/2014</v>
          </cell>
          <cell r="C5254" t="str">
            <v>M2</v>
          </cell>
          <cell r="D5254" t="str">
            <v>1,94</v>
          </cell>
        </row>
        <row r="5255">
          <cell r="A5255">
            <v>88412</v>
          </cell>
          <cell r="B5255" t="str">
            <v>APLICAÇÃO MANUAL DE FUNDO SELADOR ACRÍLICO EM PANOS CEGOS DE FACHADA (SEM PRESENÇA DE VÃOS) DE EDIFÍCIOS DE MÚLTIPLOS PAVIMENTOS. AF_06/2014</v>
          </cell>
          <cell r="C5255" t="str">
            <v>M2</v>
          </cell>
          <cell r="D5255" t="str">
            <v>1,43</v>
          </cell>
        </row>
        <row r="5256">
          <cell r="A5256">
            <v>88413</v>
          </cell>
          <cell r="B5256" t="str">
            <v>APLICAÇÃO MANUAL DE FUNDO SELADOR ACRÍLICO EM SUPERFÍCIES EXTERNAS DE SACADA DE EDIFÍCIOS DE MÚLTIPLOS PAVIMENTOS. AF_06/2014</v>
          </cell>
          <cell r="C5256" t="str">
            <v>M2</v>
          </cell>
          <cell r="D5256" t="str">
            <v>2,97</v>
          </cell>
        </row>
        <row r="5257">
          <cell r="A5257">
            <v>88414</v>
          </cell>
          <cell r="B5257" t="str">
            <v>APLICAÇÃO MANUAL DE FUNDO SELADOR ACRÍLICO EM SUPERFÍCIES INTERNAS DA SACADA DE EDIFÍCIOS DE MÚLTIPLOS PAVIMENTOS. AF_06/2014</v>
          </cell>
          <cell r="C5257" t="str">
            <v>M2</v>
          </cell>
          <cell r="D5257" t="str">
            <v>3,28</v>
          </cell>
        </row>
        <row r="5258">
          <cell r="A5258">
            <v>88415</v>
          </cell>
          <cell r="B5258" t="str">
            <v>APLICAÇÃO MANUAL DE FUNDO SELADOR ACRÍLICO EM PAREDES EXTERNAS DE CASAS. AF_06/2014</v>
          </cell>
          <cell r="C5258" t="str">
            <v>M2</v>
          </cell>
          <cell r="D5258" t="str">
            <v>2,11</v>
          </cell>
        </row>
        <row r="5259">
          <cell r="A5259">
            <v>88416</v>
          </cell>
          <cell r="B5259" t="str">
            <v>APLICAÇÃO MANUAL DE PINTURA COM TINTA TEXTURIZADA ACRÍLICA EM PANOS COM PRESENÇA DE VÃOS DE EDIFÍCIOS DE MÚLTIPLOS PAVIMENTOS, UMA COR. AF_06/2014</v>
          </cell>
          <cell r="C5259" t="str">
            <v>M2</v>
          </cell>
          <cell r="D5259" t="str">
            <v>17,84</v>
          </cell>
        </row>
        <row r="5260">
          <cell r="A5260">
            <v>88417</v>
          </cell>
          <cell r="B5260" t="str">
            <v>APLICAÇÃO MANUAL DE PINTURA COM TINTA TEXTURIZADA ACRÍLICA EM PANOS CEGOS DE FACHADA (SEM PRESENÇA DE VÃOS) DE EDIFÍCIOS DE MÚLTIPLOS PAVIMENTOS, UMA COR. AF_06/2014</v>
          </cell>
          <cell r="C5260" t="str">
            <v>M2</v>
          </cell>
          <cell r="D5260" t="str">
            <v>16,03</v>
          </cell>
        </row>
        <row r="5261">
          <cell r="A5261">
            <v>88420</v>
          </cell>
          <cell r="B5261" t="str">
            <v>APLICAÇÃO MANUAL DE PINTURA COM TINTA TEXTURIZADA ACRÍLICA EM SUPERFÍCIES EXTERNAS DE SACADA DE EDIFÍCIOS DE MÚLTIPLOS PAVIMENTOS, UMA COR. AF_06/2014</v>
          </cell>
          <cell r="C5261" t="str">
            <v>M2</v>
          </cell>
          <cell r="D5261" t="str">
            <v>21,48</v>
          </cell>
        </row>
        <row r="5262">
          <cell r="A5262">
            <v>88421</v>
          </cell>
          <cell r="B5262" t="str">
            <v>APLICAÇÃO MANUAL DE PINTURA COM TINTA TEXTURIZADA ACRÍLICA EM SUPERFÍCIES INTERNAS DA SACADA DE EDIFÍCIOS DE MÚLTIPLOS PAVIMENTOS, UMA COR. AF_06/2014</v>
          </cell>
          <cell r="C5262" t="str">
            <v>M2</v>
          </cell>
          <cell r="D5262" t="str">
            <v>22,62</v>
          </cell>
        </row>
        <row r="5263">
          <cell r="A5263">
            <v>88423</v>
          </cell>
          <cell r="B5263" t="str">
            <v>APLICAÇÃO MANUAL DE PINTURA COM TINTA TEXTURIZADA ACRÍLICA EM PAREDES EXTERNAS DE CASAS, UMA COR. AF_06/2014</v>
          </cell>
          <cell r="C5263" t="str">
            <v>M2</v>
          </cell>
          <cell r="D5263" t="str">
            <v>18,40</v>
          </cell>
        </row>
        <row r="5264">
          <cell r="A5264">
            <v>88424</v>
          </cell>
          <cell r="B5264" t="str">
            <v>APLICAÇÃO MANUAL DE PINTURA COM TINTA TEXTURIZADA ACRÍLICA EM PANOS COM PRESENÇA DE VÃOS DE EDIFÍCIOS DE MÚLTIPLOS PAVIMENTOS, DUAS CORES. AF_06/2014</v>
          </cell>
          <cell r="C5264" t="str">
            <v>M2</v>
          </cell>
          <cell r="D5264" t="str">
            <v>20,31</v>
          </cell>
        </row>
        <row r="5265">
          <cell r="A5265">
            <v>88426</v>
          </cell>
          <cell r="B5265" t="str">
            <v>APLICAÇÃO MANUAL DE PINTURA COM TINTA TEXTURIZADA ACRÍLICA EM PANOS CEGOS DE FACHADA (SEM PRESENÇA DE VÃOS) DE EDIFÍCIOS DE MÚLTIPLOS PAVIMENTOS, DUAS CORES. AF_06/2014</v>
          </cell>
          <cell r="C5265" t="str">
            <v>M2</v>
          </cell>
          <cell r="D5265" t="str">
            <v>17,20</v>
          </cell>
        </row>
        <row r="5266">
          <cell r="A5266">
            <v>88428</v>
          </cell>
          <cell r="B5266" t="str">
            <v>APLICAÇÃO MANUAL DE PINTURA COM TINTA TEXTURIZADA ACRÍLICA EM SUPERFÍCIES EXTERNAS DE SACADA DE EDIFÍCIOS DE MÚLTIPLOS PAVIMENTOS, DUAS CORES. AF_06/2014</v>
          </cell>
          <cell r="C5266" t="str">
            <v>M2</v>
          </cell>
          <cell r="D5266" t="str">
            <v>26,56</v>
          </cell>
        </row>
        <row r="5267">
          <cell r="A5267">
            <v>88429</v>
          </cell>
          <cell r="B5267" t="str">
            <v>APLICAÇÃO MANUAL DE PINTURA COM TINTA TEXTURIZADA ACRÍLICA EM SUPERFÍCIES INTERNAS DA SACADA DE EDIFÍCIOS DE MÚLTIPLOS PAVIMENTOS, DUAS CORES. AF_06/2014</v>
          </cell>
          <cell r="C5267" t="str">
            <v>M2</v>
          </cell>
          <cell r="D5267" t="str">
            <v>28,57</v>
          </cell>
        </row>
        <row r="5268">
          <cell r="A5268">
            <v>88431</v>
          </cell>
          <cell r="B5268" t="str">
            <v>APLICAÇÃO MANUAL DE PINTURA COM TINTA TEXTURIZADA ACRÍLICA EM PAREDES EXTERNAS DE CASAS, DUAS CORES. AF_06/2014</v>
          </cell>
          <cell r="C5268" t="str">
            <v>M2</v>
          </cell>
          <cell r="D5268" t="str">
            <v>21,29</v>
          </cell>
        </row>
        <row r="5269">
          <cell r="A5269">
            <v>88432</v>
          </cell>
          <cell r="B5269" t="str">
            <v>APLICAÇÃO MANUAL DE PINTURA COM TINTA TEXTURIZADA ACRÍLICA EM MOLDURAS DE EPS, PRÉ-FABRICADOS, OU OUTROS. AF_06/2014</v>
          </cell>
          <cell r="C5269" t="str">
            <v>M2</v>
          </cell>
          <cell r="D5269" t="str">
            <v>14,29</v>
          </cell>
        </row>
        <row r="5270">
          <cell r="A5270">
            <v>88482</v>
          </cell>
          <cell r="B5270" t="str">
            <v>APLICAÇÃO DE FUNDO SELADOR LÁTEX PVA EM TETO, UMA DEMÃO. AF_06/2014</v>
          </cell>
          <cell r="C5270" t="str">
            <v>M2</v>
          </cell>
          <cell r="D5270" t="str">
            <v>2,54</v>
          </cell>
        </row>
        <row r="5271">
          <cell r="A5271">
            <v>88483</v>
          </cell>
          <cell r="B5271" t="str">
            <v>APLICAÇÃO DE FUNDO SELADOR LÁTEX PVA EM PAREDES, UMA DEMÃO. AF_06/2014</v>
          </cell>
          <cell r="C5271" t="str">
            <v>M2</v>
          </cell>
          <cell r="D5271" t="str">
            <v>2,33</v>
          </cell>
        </row>
        <row r="5272">
          <cell r="A5272">
            <v>88484</v>
          </cell>
          <cell r="B5272" t="str">
            <v>APLICAÇÃO DE FUNDO SELADOR ACRÍLICO EM TETO, UMA DEMÃO. AF_06/2014</v>
          </cell>
          <cell r="C5272" t="str">
            <v>M2</v>
          </cell>
          <cell r="D5272" t="str">
            <v>2,12</v>
          </cell>
        </row>
        <row r="5273">
          <cell r="A5273">
            <v>88485</v>
          </cell>
          <cell r="B5273" t="str">
            <v>APLICAÇÃO DE FUNDO SELADOR ACRÍLICO EM PAREDES, UMA DEMÃO. AF_06/2014</v>
          </cell>
          <cell r="C5273" t="str">
            <v>M2</v>
          </cell>
          <cell r="D5273" t="str">
            <v>1,82</v>
          </cell>
        </row>
        <row r="5274">
          <cell r="A5274">
            <v>88486</v>
          </cell>
          <cell r="B5274" t="str">
            <v>APLICAÇÃO MANUAL DE PINTURA COM TINTA LÁTEX PVA EM TETO, DUAS DEMÃOS. AF_06/2014</v>
          </cell>
          <cell r="C5274" t="str">
            <v>M2</v>
          </cell>
          <cell r="D5274" t="str">
            <v>11,02</v>
          </cell>
        </row>
        <row r="5275">
          <cell r="A5275">
            <v>88487</v>
          </cell>
          <cell r="B5275" t="str">
            <v>APLICAÇÃO MANUAL DE PINTURA COM TINTA LÁTEX PVA EM PAREDES, DUAS DEMÃOS. AF_06/2014</v>
          </cell>
          <cell r="C5275" t="str">
            <v>M2</v>
          </cell>
          <cell r="D5275" t="str">
            <v>10,04</v>
          </cell>
        </row>
        <row r="5276">
          <cell r="A5276">
            <v>88488</v>
          </cell>
          <cell r="B5276" t="str">
            <v>APLICAÇÃO MANUAL DE PINTURA COM TINTA LÁTEX ACRÍLICA EM TETO, DUAS DEMÃOS. AF_06/2014</v>
          </cell>
          <cell r="C5276" t="str">
            <v>M2</v>
          </cell>
          <cell r="D5276" t="str">
            <v>13,90</v>
          </cell>
        </row>
        <row r="5277">
          <cell r="A5277">
            <v>88489</v>
          </cell>
          <cell r="B5277" t="str">
            <v>APLICAÇÃO MANUAL DE PINTURA COM TINTA LÁTEX ACRÍLICA EM PAREDES, DUAS DEMÃOS. AF_06/2014</v>
          </cell>
          <cell r="C5277" t="str">
            <v>M2</v>
          </cell>
          <cell r="D5277" t="str">
            <v>12,52</v>
          </cell>
        </row>
        <row r="5278">
          <cell r="A5278">
            <v>88490</v>
          </cell>
          <cell r="B5278" t="str">
            <v>APLICAÇÃO MECÂNICA DE PINTURA COM TINTA LÁTEX PVA EM TETO, DUAS DEMÃOS. AF_06/2014</v>
          </cell>
          <cell r="C5278" t="str">
            <v>M2</v>
          </cell>
          <cell r="D5278" t="str">
            <v>8,72</v>
          </cell>
        </row>
        <row r="5279">
          <cell r="A5279">
            <v>88491</v>
          </cell>
          <cell r="B5279" t="str">
            <v>APLICAÇÃO MECÂNICA DE PINTURA COM TINTA LÁTEX PVA EM PAREDES, DUAS DEMÃOS. AF_06/2014</v>
          </cell>
          <cell r="C5279" t="str">
            <v>M2</v>
          </cell>
          <cell r="D5279" t="str">
            <v>8,49</v>
          </cell>
        </row>
        <row r="5280">
          <cell r="A5280">
            <v>88492</v>
          </cell>
          <cell r="B5280" t="str">
            <v>APLICAÇÃO MECÂNICA DE PINTURA COM TINTA LÁTEX ACRÍLICA EM TETO, DUAS DEMÃOS. AF_06/2014</v>
          </cell>
          <cell r="C5280" t="str">
            <v>M2</v>
          </cell>
          <cell r="D5280" t="str">
            <v>10,38</v>
          </cell>
        </row>
        <row r="5281">
          <cell r="A5281">
            <v>88493</v>
          </cell>
          <cell r="B5281" t="str">
            <v>APLICAÇÃO MECÂNICA DE PINTURA COM TINTA LÁTEX ACRÍLICA EM PAREDES, DUAS DEMÃOS. AF_06/2014</v>
          </cell>
          <cell r="C5281" t="str">
            <v>M2</v>
          </cell>
          <cell r="D5281" t="str">
            <v>10,04</v>
          </cell>
        </row>
        <row r="5282">
          <cell r="A5282">
            <v>88494</v>
          </cell>
          <cell r="B5282" t="str">
            <v>APLICAÇÃO E LIXAMENTO DE MASSA LÁTEX EM TETO, UMA DEMÃO. AF_06/2014</v>
          </cell>
          <cell r="C5282" t="str">
            <v>M2</v>
          </cell>
          <cell r="D5282" t="str">
            <v>13,84</v>
          </cell>
        </row>
        <row r="5283">
          <cell r="A5283">
            <v>88495</v>
          </cell>
          <cell r="B5283" t="str">
            <v>APLICAÇÃO E LIXAMENTO DE MASSA LÁTEX EM PAREDES, UMA DEMÃO. AF_06/2014</v>
          </cell>
          <cell r="C5283" t="str">
            <v>M2</v>
          </cell>
          <cell r="D5283" t="str">
            <v>7,25</v>
          </cell>
        </row>
        <row r="5284">
          <cell r="A5284">
            <v>88496</v>
          </cell>
          <cell r="B5284" t="str">
            <v>APLICAÇÃO E LIXAMENTO DE MASSA LÁTEX EM TETO, DUAS DEMÃOS. AF_06/2014</v>
          </cell>
          <cell r="C5284" t="str">
            <v>M2</v>
          </cell>
          <cell r="D5284" t="str">
            <v>18,72</v>
          </cell>
        </row>
        <row r="5285">
          <cell r="A5285">
            <v>88497</v>
          </cell>
          <cell r="B5285" t="str">
            <v>APLICAÇÃO E LIXAMENTO DE MASSA LÁTEX EM PAREDES, DUAS DEMÃOS. AF_06/2014</v>
          </cell>
          <cell r="C5285" t="str">
            <v>M2</v>
          </cell>
          <cell r="D5285" t="str">
            <v>9,92</v>
          </cell>
        </row>
        <row r="5286">
          <cell r="A5286">
            <v>95305</v>
          </cell>
          <cell r="B5286" t="str">
            <v>TEXTURA ACRÍLICA, APLICAÇÃO MANUAL EM PAREDE, UMA DEMÃO. AF_09/2016</v>
          </cell>
          <cell r="C5286" t="str">
            <v>M2</v>
          </cell>
          <cell r="D5286" t="str">
            <v>13,06</v>
          </cell>
        </row>
        <row r="5287">
          <cell r="A5287">
            <v>95306</v>
          </cell>
          <cell r="B5287" t="str">
            <v>TEXTURA ACRÍLICA, APLICAÇÃO MANUAL EM TETO, UMA DEMÃO. AF_09/2016</v>
          </cell>
          <cell r="C5287" t="str">
            <v>M2</v>
          </cell>
          <cell r="D5287" t="str">
            <v>14,80</v>
          </cell>
        </row>
        <row r="5288">
          <cell r="A5288">
            <v>95622</v>
          </cell>
          <cell r="B5288" t="str">
            <v>APLICAÇÃO MANUAL DE TINTA LÁTEX ACRÍLICA EM PANOS COM PRESENÇA DE VÃOS DE EDIFÍCIOS DE MÚLTIPLOS PAVIMENTOS, DUAS DEMÃOS. AF_11/2016</v>
          </cell>
          <cell r="C5288" t="str">
            <v>M2</v>
          </cell>
          <cell r="D5288" t="str">
            <v>11,84</v>
          </cell>
        </row>
        <row r="5289">
          <cell r="A5289">
            <v>95623</v>
          </cell>
          <cell r="B5289" t="str">
            <v>APLICAÇÃO MANUAL DE TINTA LÁTEX ACRÍLICA EM PANOS SEM PRESENÇA DE VÃOS DE EDIFÍCIOS DE MÚLTIPLOS PAVIMENTOS, DUAS DEMÃOS. AF_11/2016</v>
          </cell>
          <cell r="C5289" t="str">
            <v>M2</v>
          </cell>
          <cell r="D5289" t="str">
            <v>9,38</v>
          </cell>
        </row>
        <row r="5290">
          <cell r="A5290">
            <v>95624</v>
          </cell>
          <cell r="B5290" t="str">
            <v>APLICAÇÃO MANUAL DE TINTA LÁTEX ACRÍLICA EM SUPERFÍCIES EXTERNAS DE SACADA DE EDIFÍCIOS DE MÚLTIPLOS PAVIMENTOS, DUAS DEMÃOS. AF_11/2016</v>
          </cell>
          <cell r="C5290" t="str">
            <v>M2</v>
          </cell>
          <cell r="D5290" t="str">
            <v>16,84</v>
          </cell>
        </row>
        <row r="5291">
          <cell r="A5291">
            <v>95625</v>
          </cell>
          <cell r="B5291" t="str">
            <v>APLICAÇÃO MANUAL DE TINTA LÁTEX ACRÍLICA EM SUPERFÍCIES INTERNAS DE SACADA DE EDIFÍCIOS DE MÚLTIPLOS PAVIMENTOS, DUAS DEMÃOS. AF_11/2016</v>
          </cell>
          <cell r="C5291" t="str">
            <v>M2</v>
          </cell>
          <cell r="D5291" t="str">
            <v>18,42</v>
          </cell>
        </row>
        <row r="5292">
          <cell r="A5292">
            <v>95626</v>
          </cell>
          <cell r="B5292" t="str">
            <v>APLICAÇÃO MANUAL DE TINTA LÁTEX ACRÍLICA EM PAREDE EXTERNAS DE CASAS, DUAS DEMÃOS. AF_11/2016</v>
          </cell>
          <cell r="C5292" t="str">
            <v>M2</v>
          </cell>
          <cell r="D5292" t="str">
            <v>12,64</v>
          </cell>
        </row>
        <row r="5293">
          <cell r="A5293">
            <v>96126</v>
          </cell>
          <cell r="B5293" t="str">
            <v>APLICAÇÃO MANUAL DE MASSA ACRÍLICA EM PANOS DE FACHADA COM PRESENÇA DE VÃOS, DE EDIFÍCIOS DE MÚLTIPLOS PAVIMENTOS, UMA DEMÃO. AF_05/2017</v>
          </cell>
          <cell r="C5293" t="str">
            <v>M2</v>
          </cell>
          <cell r="D5293" t="str">
            <v>11,85</v>
          </cell>
        </row>
        <row r="5294">
          <cell r="A5294">
            <v>96127</v>
          </cell>
          <cell r="B5294" t="str">
            <v>APLICAÇÃO MANUAL DE MASSA ACRÍLICA EM PANOS DE FACHADA SEM PRESENÇA DE VÃOS, DE EDIFÍCIOS DE MÚLTIPLOS PAVIMENTOS, UMA DEMÃO. AF_05/2017</v>
          </cell>
          <cell r="C5294" t="str">
            <v>M2</v>
          </cell>
          <cell r="D5294" t="str">
            <v>8,78</v>
          </cell>
        </row>
        <row r="5295">
          <cell r="A5295">
            <v>96128</v>
          </cell>
          <cell r="B5295" t="str">
            <v>APLICAÇÃO MANUAL DE MASSA ACRÍLICA EM SUPERFÍCIES EXTERNAS DE SACADA DE EDIFÍCIOS DE MÚLTIPLOS PAVIMENTOS, UMA DEMÃO. AF_05/2017</v>
          </cell>
          <cell r="C5295" t="str">
            <v>M2</v>
          </cell>
          <cell r="D5295" t="str">
            <v>18,07</v>
          </cell>
        </row>
        <row r="5296">
          <cell r="A5296">
            <v>96129</v>
          </cell>
          <cell r="B5296" t="str">
            <v>APLICAÇÃO MANUAL DE MASSA ACRÍLICA EM SUPERFÍCIES INTERNAS DE SACADA DE EDIFÍCIOS DE MÚLTIPLOS PAVIMENTOS, UMA DEMÃO. AF_05/2017</v>
          </cell>
          <cell r="C5296" t="str">
            <v>M2</v>
          </cell>
          <cell r="D5296" t="str">
            <v>20,05</v>
          </cell>
        </row>
        <row r="5297">
          <cell r="A5297">
            <v>96130</v>
          </cell>
          <cell r="B5297" t="str">
            <v>APLICAÇÃO MANUAL DE MASSA ACRÍLICA EM PAREDES EXTERNAS DE CASAS, UMA DEMÃO. AF_05/2017</v>
          </cell>
          <cell r="C5297" t="str">
            <v>M2</v>
          </cell>
          <cell r="D5297" t="str">
            <v>12,82</v>
          </cell>
        </row>
        <row r="5298">
          <cell r="A5298">
            <v>96131</v>
          </cell>
          <cell r="B5298" t="str">
            <v>APLICAÇÃO MANUAL DE MASSA ACRÍLICA EM PANOS DE FACHADA COM PRESENÇA DE VÃOS, DE EDIFÍCIOS DE MÚLTIPLOS PAVIMENTOS, DUAS DEMÃOS. AF_05/2017</v>
          </cell>
          <cell r="C5298" t="str">
            <v>M2</v>
          </cell>
          <cell r="D5298" t="str">
            <v>16,26</v>
          </cell>
        </row>
        <row r="5299">
          <cell r="A5299">
            <v>96132</v>
          </cell>
          <cell r="B5299" t="str">
            <v>APLICAÇÃO MANUAL DE MASSA ACRÍLICA EM PANOS DE FACHADA SEM PRESENÇA DE VÃOS, DE EDIFÍCIOS DE MÚLTIPLOS PAVIMENTOS, DUAS DEMÃOS. AF_05/2017</v>
          </cell>
          <cell r="C5299" t="str">
            <v>M2</v>
          </cell>
          <cell r="D5299" t="str">
            <v>12,18</v>
          </cell>
        </row>
        <row r="5300">
          <cell r="A5300">
            <v>96133</v>
          </cell>
          <cell r="B5300" t="str">
            <v>APLICAÇÃO MANUAL DE MASSA ACRÍLICA EM SUPERFÍCIES EXTERNAS DE SACADA DE EDIFÍCIOS DE MÚLTIPLOS PAVIMENTOS, DUAS DEMÃOS. AF_05/2017</v>
          </cell>
          <cell r="C5300" t="str">
            <v>M2</v>
          </cell>
          <cell r="D5300" t="str">
            <v>24,54</v>
          </cell>
        </row>
        <row r="5301">
          <cell r="A5301">
            <v>96134</v>
          </cell>
          <cell r="B5301" t="str">
            <v>APLICAÇÃO MANUAL DE MASSA ACRÍLICA EM SUPERFÍCIES INTERNAS DE SACADA DE EDIFÍCIOS DE MÚLTIPLOS PAVIMENTOS, DUAS DEMÃOS. AF_05/2017</v>
          </cell>
          <cell r="C5301" t="str">
            <v>M2</v>
          </cell>
          <cell r="D5301" t="str">
            <v>27,18</v>
          </cell>
        </row>
        <row r="5302">
          <cell r="A5302">
            <v>96135</v>
          </cell>
          <cell r="B5302" t="str">
            <v>APLICAÇÃO MANUAL DE MASSA ACRÍLICA EM PAREDES EXTERNAS DE CASAS, DUAS DEMÃOS. AF_05/2017</v>
          </cell>
          <cell r="C5302" t="str">
            <v>M2</v>
          </cell>
          <cell r="D5302" t="str">
            <v>17,57</v>
          </cell>
        </row>
        <row r="5303">
          <cell r="A5303">
            <v>6082</v>
          </cell>
          <cell r="B5303" t="str">
            <v>PINTURA EM VERNIZ SINTETICO BRILHANTE EM MADEIRA, TRES DEMAOS</v>
          </cell>
          <cell r="C5303" t="str">
            <v>M2</v>
          </cell>
          <cell r="D5303" t="str">
            <v>14,71</v>
          </cell>
        </row>
        <row r="5304">
          <cell r="A5304">
            <v>40905</v>
          </cell>
          <cell r="B5304" t="str">
            <v>VERNIZ SINTETICO EM MADEIRA, DUAS DEMAOS</v>
          </cell>
          <cell r="C5304" t="str">
            <v>M2</v>
          </cell>
          <cell r="D5304" t="str">
            <v>18,79</v>
          </cell>
        </row>
        <row r="5305">
          <cell r="A5305" t="str">
            <v>73739/1</v>
          </cell>
          <cell r="B5305" t="str">
            <v>PINTURA ESMALTE ACETINADO EM MADEIRA, DUAS DEMAOS</v>
          </cell>
          <cell r="C5305" t="str">
            <v>M2</v>
          </cell>
          <cell r="D5305" t="str">
            <v>14,66</v>
          </cell>
        </row>
        <row r="5306">
          <cell r="A5306" t="str">
            <v>74065/1</v>
          </cell>
          <cell r="B5306" t="str">
            <v>PINTURA ESMALTE FOSCO PARA MADEIRA, DUAS DEMAOS, SOBRE FUNDO NIVELADOR BRANCO</v>
          </cell>
          <cell r="C5306" t="str">
            <v>M2</v>
          </cell>
          <cell r="D5306" t="str">
            <v>19,74</v>
          </cell>
        </row>
        <row r="5307">
          <cell r="A5307" t="str">
            <v>74065/2</v>
          </cell>
          <cell r="B5307" t="str">
            <v>PINTURA ESMALTE ACETINADO PARA MADEIRA, DUAS DEMAOS, SOBRE FUNDO NIVELADOR BRANCO</v>
          </cell>
          <cell r="C5307" t="str">
            <v>M2</v>
          </cell>
          <cell r="D5307" t="str">
            <v>19,39</v>
          </cell>
        </row>
        <row r="5308">
          <cell r="A5308" t="str">
            <v>74065/3</v>
          </cell>
          <cell r="B5308" t="str">
            <v>PINTURA ESMALTE BRILHANTE PARA MADEIRA, DUAS DEMAOS, SOBRE FUNDO NIVELADOR BRANCO</v>
          </cell>
          <cell r="C5308" t="str">
            <v>M2</v>
          </cell>
          <cell r="D5308" t="str">
            <v>19,29</v>
          </cell>
        </row>
        <row r="5309">
          <cell r="A5309">
            <v>79463</v>
          </cell>
          <cell r="B5309" t="str">
            <v>PINTURA A OLEO, 1 DEMAO</v>
          </cell>
          <cell r="C5309" t="str">
            <v>M2</v>
          </cell>
          <cell r="D5309" t="str">
            <v>12,41</v>
          </cell>
        </row>
        <row r="5310">
          <cell r="A5310">
            <v>79464</v>
          </cell>
          <cell r="B5310" t="str">
            <v>PINTURA A OLEO, 2 DEMAOS</v>
          </cell>
          <cell r="C5310" t="str">
            <v>M2</v>
          </cell>
          <cell r="D5310" t="str">
            <v>16,59</v>
          </cell>
        </row>
        <row r="5311">
          <cell r="A5311">
            <v>79466</v>
          </cell>
          <cell r="B5311" t="str">
            <v>PINTURA COM VERNIZ POLIURETANO, 2 DEMAOS</v>
          </cell>
          <cell r="C5311" t="str">
            <v>M2</v>
          </cell>
          <cell r="D5311" t="str">
            <v>16,29</v>
          </cell>
        </row>
        <row r="5312">
          <cell r="A5312" t="str">
            <v>79497/1</v>
          </cell>
          <cell r="B5312" t="str">
            <v>PINTURA A OLEO, 3 DEMAOS</v>
          </cell>
          <cell r="C5312" t="str">
            <v>M2</v>
          </cell>
          <cell r="D5312" t="str">
            <v>20,60</v>
          </cell>
        </row>
        <row r="5313">
          <cell r="A5313">
            <v>84645</v>
          </cell>
          <cell r="B5313" t="str">
            <v>VERNIZ SINTETICO BRILHANTE, 2 DEMAOS</v>
          </cell>
          <cell r="C5313" t="str">
            <v>M2</v>
          </cell>
          <cell r="D5313" t="str">
            <v>16,07</v>
          </cell>
        </row>
        <row r="5314">
          <cell r="A5314">
            <v>84657</v>
          </cell>
          <cell r="B5314" t="str">
            <v>FUNDO SINTETICO NIVELADOR BRANCO</v>
          </cell>
          <cell r="C5314" t="str">
            <v>M2</v>
          </cell>
          <cell r="D5314" t="str">
            <v>7,26</v>
          </cell>
        </row>
        <row r="5315">
          <cell r="A5315">
            <v>84659</v>
          </cell>
          <cell r="B5315" t="str">
            <v>PINTURA ESMALTE FOSCO EM MADEIRA, DUAS DEMAOS</v>
          </cell>
          <cell r="C5315" t="str">
            <v>M2</v>
          </cell>
          <cell r="D5315" t="str">
            <v>13,66</v>
          </cell>
        </row>
        <row r="5316">
          <cell r="A5316">
            <v>84679</v>
          </cell>
          <cell r="B5316" t="str">
            <v>PINTURA IMUNIZANTE PARA MADEIRA, DUAS DEMAOS</v>
          </cell>
          <cell r="C5316" t="str">
            <v>M2</v>
          </cell>
          <cell r="D5316" t="str">
            <v>17,56</v>
          </cell>
        </row>
        <row r="5317">
          <cell r="A5317">
            <v>95464</v>
          </cell>
          <cell r="B5317" t="str">
            <v>PINTURA VERNIZ POLIURETANO BRILHANTE EM MADEIRA, TRES DEMAOS</v>
          </cell>
          <cell r="C5317" t="str">
            <v>M2</v>
          </cell>
          <cell r="D5317" t="str">
            <v>18,87</v>
          </cell>
        </row>
        <row r="5318">
          <cell r="A5318">
            <v>100716</v>
          </cell>
          <cell r="B5318" t="str">
            <v>JATEAMENTO ABRASIVO COM GRANALHA DE AÇO EM PERFIL METÁLICO EM FÁBRICA. AF_01/2020</v>
          </cell>
          <cell r="C5318" t="str">
            <v>M2</v>
          </cell>
          <cell r="D5318" t="str">
            <v>21,28</v>
          </cell>
        </row>
        <row r="5319">
          <cell r="A5319">
            <v>100717</v>
          </cell>
          <cell r="B5319" t="str">
            <v>LIXAMENTO MANUAL EM SUPERFÍCIES METÁLICAS EM OBRA. AF_01/2020</v>
          </cell>
          <cell r="C5319" t="str">
            <v>M2</v>
          </cell>
          <cell r="D5319" t="str">
            <v>6,22</v>
          </cell>
        </row>
        <row r="5320">
          <cell r="A5320">
            <v>100718</v>
          </cell>
          <cell r="B5320" t="str">
            <v>COLOCAÇÃO DE FITA PROTETORA PARA PINTURA. AF_01/2020</v>
          </cell>
          <cell r="C5320" t="str">
            <v>M</v>
          </cell>
          <cell r="D5320" t="str">
            <v>0,90</v>
          </cell>
        </row>
        <row r="5321">
          <cell r="A5321">
            <v>100719</v>
          </cell>
          <cell r="B5321" t="str">
            <v>PINTURA COM TINTA ALQUÍDICA DE FUNDO (TIPO ZARCÃO) PULVERIZADA SOBRE PERFIL METÁLICO EXECUTADO EM FÁBRICA (POR DEMÃO). AF_01/2020</v>
          </cell>
          <cell r="C5321" t="str">
            <v>M2</v>
          </cell>
          <cell r="D5321" t="str">
            <v>6,79</v>
          </cell>
        </row>
        <row r="5322">
          <cell r="A5322">
            <v>100720</v>
          </cell>
          <cell r="B5322" t="str">
            <v>PINTURA COM TINTA ALQUÍDICA DE FUNDO (TIPO ZARCÃO) APLICADA A ROLO OU PINCEL SOBRE PERFIL METÁLICO EXECUTADO EM FÁBRICA (POR DEMÃO). AF_01/2020</v>
          </cell>
          <cell r="C5322" t="str">
            <v>M2</v>
          </cell>
          <cell r="D5322" t="str">
            <v>6,96</v>
          </cell>
        </row>
        <row r="5323">
          <cell r="A5323">
            <v>100721</v>
          </cell>
          <cell r="B5323" t="str">
            <v>PINTURA COM TINTA ALQUÍDICA DE FUNDO (TIPO ZARCÃO) PULVERIZADA SOBRE SUPERFÍCIES METÁLICAS (EXCETO PERFIL) EXECUTADO EM OBRA (POR DEMÃO). AF_01/2020</v>
          </cell>
          <cell r="C5323" t="str">
            <v>M2</v>
          </cell>
          <cell r="D5323" t="str">
            <v>16,38</v>
          </cell>
        </row>
        <row r="5324">
          <cell r="A5324">
            <v>100722</v>
          </cell>
          <cell r="B5324" t="str">
            <v>PINTURA COM TINTA ALQUÍDICA DE FUNDO (TIPO ZARCÃO) APLICADA A ROLO OU PINCEL SOBRE SUPERFÍCIES METÁLICAS (EXCETO PERFIL) EXECUTADO EM OBRA (POR DEMÃO). AF_01/2020</v>
          </cell>
          <cell r="C5324" t="str">
            <v>M2</v>
          </cell>
          <cell r="D5324" t="str">
            <v>15,91</v>
          </cell>
        </row>
        <row r="5325">
          <cell r="A5325">
            <v>100723</v>
          </cell>
          <cell r="B5325" t="str">
            <v>PINTURA COM TINTA ALQUÍDICA DE FUNDO E ACABAMENTO (ESMALTE SINTÉTICO GRAFITE) PULVERIZADA SOBRE PERFIL METÁLICO EXECUTADO EM FÁBRICA (POR DEMÃO). AF_01/2020</v>
          </cell>
          <cell r="C5325" t="str">
            <v>M2</v>
          </cell>
          <cell r="D5325" t="str">
            <v>6,55</v>
          </cell>
        </row>
        <row r="5326">
          <cell r="A5326">
            <v>100724</v>
          </cell>
          <cell r="B5326" t="str">
            <v>PINTURA COM TINTA ALQUÍDICA DE FUNDO E ACABAMENTO (ESMALTE SINTÉTICO GRAFITE) APLICADA A ROLO OU PINCEL SOBRE PERFIL METÁLICO EXECUTADO EM FÁBRICA (POR DEMÃO). AF_01/2020</v>
          </cell>
          <cell r="C5326" t="str">
            <v>M2</v>
          </cell>
          <cell r="D5326" t="str">
            <v>8,32</v>
          </cell>
        </row>
        <row r="5327">
          <cell r="A5327">
            <v>100725</v>
          </cell>
          <cell r="B5327" t="str">
            <v>PINTURA COM TINTA ALQUÍDICA DE FUNDO E ACABAMENTO (ESMALTE SINTÉTICO GRAFITE) PULVERIZADA SOBRE SUPERFÍCIES METÁLICAS (EXCETO PERFIL) EXECUTADO EM OBRA (POR DEMÃO). AF_01/2020</v>
          </cell>
          <cell r="C5327" t="str">
            <v>M2</v>
          </cell>
          <cell r="D5327" t="str">
            <v>15,79</v>
          </cell>
        </row>
        <row r="5328">
          <cell r="A5328">
            <v>100726</v>
          </cell>
          <cell r="B5328" t="str">
            <v>PINTURA COM TINTA ALQUÍDICA DE FUNDO E ACABAMENTO (ESMALTE SINTÉTICO GRAFITE) APLICADA A ROLO OU PINCEL SOBRE SUPERFÍCIES METÁLICAS (EXCETO PERFIL) EXECUTADO EM OBRA (POR DEMÃO). AF_01/2020</v>
          </cell>
          <cell r="C5328" t="str">
            <v>M2</v>
          </cell>
          <cell r="D5328" t="str">
            <v>17,21</v>
          </cell>
        </row>
        <row r="5329">
          <cell r="A5329">
            <v>100727</v>
          </cell>
          <cell r="B5329" t="str">
            <v>PINTURA COM TINTA EPOXÍDICA DE FUNDO PULVERIZADA SOBRE PERFIL METÁLICO EXECUTADO EM FÁBRICA (POR DEMÃO). AF_01/2020</v>
          </cell>
          <cell r="C5329" t="str">
            <v>M2</v>
          </cell>
          <cell r="D5329" t="str">
            <v>11,22</v>
          </cell>
        </row>
        <row r="5330">
          <cell r="A5330">
            <v>100728</v>
          </cell>
          <cell r="B5330" t="str">
            <v>PINTURA COM TINTA EPOXÍDICA DE FUNDO APLICADA A ROLO OU PINCEL SOBRE PERFIL METÁLICO EXECUTADO EM FÁBRICA (POR DEMÃO). AF_01/2020</v>
          </cell>
          <cell r="C5330" t="str">
            <v>M2</v>
          </cell>
          <cell r="D5330" t="str">
            <v>11,42</v>
          </cell>
        </row>
        <row r="5331">
          <cell r="A5331">
            <v>100729</v>
          </cell>
          <cell r="B5331" t="str">
            <v>PINTURA COM TINTA EPOXÍDICA DE ACABAMENTO PULVERIZADA SOBRE PERFIL METÁLICO EXECUTADO EM FÁBRICA (POR DEMÃO). AF_01/2020</v>
          </cell>
          <cell r="C5331" t="str">
            <v>M2</v>
          </cell>
          <cell r="D5331" t="str">
            <v>13,23</v>
          </cell>
        </row>
        <row r="5332">
          <cell r="A5332">
            <v>100730</v>
          </cell>
          <cell r="B5332" t="str">
            <v>PINTURA COM TINTA EPOXÍDICA DE ACABAMENTO APLICADA A ROLO OU PINCEL SOBRE PERFIL METÁLICO EXECUTADO EM FÁBRICA (POR DEMÃO). AF_01/2020</v>
          </cell>
          <cell r="C5332" t="str">
            <v>M2</v>
          </cell>
          <cell r="D5332" t="str">
            <v>15,60</v>
          </cell>
        </row>
        <row r="5333">
          <cell r="A5333">
            <v>100733</v>
          </cell>
          <cell r="B5333" t="str">
            <v>PINTURA COM TINTA ACRÍLICA DE FUNDO PULVERIZADA SOBRE SUPERFÍCIES METÁLICAS (EXCETO PERFIL) EXECUTADO EM OBRA (POR DEMÃO). AF_01/2020</v>
          </cell>
          <cell r="C5333" t="str">
            <v>M2</v>
          </cell>
          <cell r="D5333" t="str">
            <v>7,89</v>
          </cell>
        </row>
        <row r="5334">
          <cell r="A5334">
            <v>100734</v>
          </cell>
          <cell r="B5334" t="str">
            <v>PINTURA COM TINTA ACRÍLICA DE FUNDO APLICADA A ROLO OU PINCEL SOBRE SUPERFÍCIES METÁLICAS (EXCETO PERFIL) EXECUTADO EM OBRA (POR DEMÃO). AF_01/2020</v>
          </cell>
          <cell r="C5334" t="str">
            <v>M2</v>
          </cell>
          <cell r="D5334" t="str">
            <v>10,14</v>
          </cell>
        </row>
        <row r="5335">
          <cell r="A5335">
            <v>100735</v>
          </cell>
          <cell r="B5335" t="str">
            <v>PINTURA COM TINTA ACRÍLICA DE ACABAMENTO PULVERIZADA SOBRE SUPERFÍCIES METÁLICAS (EXCETO PERFIL) EXECUTADO EM OBRA (POR DEMÃO). AF_01/2020</v>
          </cell>
          <cell r="C5335" t="str">
            <v>M2</v>
          </cell>
          <cell r="D5335" t="str">
            <v>7,34</v>
          </cell>
        </row>
        <row r="5336">
          <cell r="A5336">
            <v>100736</v>
          </cell>
          <cell r="B5336" t="str">
            <v>PINTURA COM TINTA ACRÍLICA DE ACABAMENTO APLICADA A ROLO OU PINCEL SOBRE SUPERFÍCIES METÁLICAS (EXCETO PERFIL) EXECUTADO EM OBRA (POR DEMÃO). AF_01/2020</v>
          </cell>
          <cell r="C5336" t="str">
            <v>M2</v>
          </cell>
          <cell r="D5336" t="str">
            <v>9,65</v>
          </cell>
        </row>
        <row r="5337">
          <cell r="A5337">
            <v>100739</v>
          </cell>
          <cell r="B5337" t="str">
            <v>PINTURA COM TINTA ALQUÍDICA DE ACABAMENTO (ESMALTE SINTÉTICO ACETINADO) PULVERIZADA SOBRE PERFIL METÁLICO EXECUTADO EM FÁBRICA (POR DEMÃO). AF_01/2020</v>
          </cell>
          <cell r="C5337" t="str">
            <v>M2</v>
          </cell>
          <cell r="D5337" t="str">
            <v>6,18</v>
          </cell>
        </row>
        <row r="5338">
          <cell r="A5338">
            <v>100740</v>
          </cell>
          <cell r="B5338" t="str">
            <v>PINTURA COM TINTA ALQUÍDICA DE ACABAMENTO (ESMALTE SINTÉTICO ACETINADO) APLICADA A ROLO OU PINCEL SOBRE PERFIL METÁLICO EXECUTADO EM FÁBRICA (POR DEMÃO). AF_01/2020</v>
          </cell>
          <cell r="C5338" t="str">
            <v>M2</v>
          </cell>
          <cell r="D5338" t="str">
            <v>6,98</v>
          </cell>
        </row>
        <row r="5339">
          <cell r="A5339">
            <v>100741</v>
          </cell>
          <cell r="B5339" t="str">
            <v>PINTURA COM TINTA ALQUÍDICA DE ACABAMENTO (ESMALTE SINTÉTICO ACETINADO) PULVERIZADA SOBRE SUPERFÍCIES METÁLICAS (EXCETO PERFIL) EXECUTADO EM OBRA (POR DEMÃO). AF_01/2020</v>
          </cell>
          <cell r="C5339" t="str">
            <v>M2</v>
          </cell>
          <cell r="D5339" t="str">
            <v>15,61</v>
          </cell>
        </row>
        <row r="5340">
          <cell r="A5340">
            <v>100742</v>
          </cell>
          <cell r="B5340" t="str">
            <v>PINTURA COM TINTA ALQUÍDICA DE ACABAMENTO (ESMALTE SINTÉTICO ACETINADO) APLICADA A ROLO OU PINCEL SOBRE SUPERFÍCIES METÁLICAS (EXCETO PERFIL) EXECUTADO EM OBRA (POR DEMÃO). AF_01/2020</v>
          </cell>
          <cell r="C5340" t="str">
            <v>M2</v>
          </cell>
          <cell r="D5340" t="str">
            <v>15,91</v>
          </cell>
        </row>
        <row r="5341">
          <cell r="A5341">
            <v>100743</v>
          </cell>
          <cell r="B5341" t="str">
            <v>PINTURA COM TINTA ALQUÍDICA DE ACABAMENTO (ESMALTE SINTÉTICO BRILHANTE) PULVERIZADA SOBRE PERFIL METÁLICO EXECUTADO EM FÁBRICA  (POR DEMÃO). AF_01/2020</v>
          </cell>
          <cell r="C5341" t="str">
            <v>M2</v>
          </cell>
          <cell r="D5341" t="str">
            <v>6,06</v>
          </cell>
        </row>
        <row r="5342">
          <cell r="A5342">
            <v>100744</v>
          </cell>
          <cell r="B5342" t="str">
            <v>PINTURA COM TINTA ALQUÍDICA DE ACABAMENTO (ESMALTE SINTÉTICO BRILHANTE) APLICADA A ROLO OU PINCEL SOBRE PERFIL METÁLICO EXECUTADO EM FÁBRICA (POR DEMÃO). AF_01/2020</v>
          </cell>
          <cell r="C5342" t="str">
            <v>M2</v>
          </cell>
          <cell r="D5342" t="str">
            <v>6,90</v>
          </cell>
        </row>
        <row r="5343">
          <cell r="A5343">
            <v>100745</v>
          </cell>
          <cell r="B5343" t="str">
            <v>PINTURA COM TINTA ALQUÍDICA DE ACABAMENTO (ESMALTE SINTÉTICO BRILHANTE) PULVERIZADA SOBRE SUPERFÍCIES METÁLICAS (EXCETO PERFIL) EXECUTADO EM OBRA  (POR DEMÃO). AF_01/2020</v>
          </cell>
          <cell r="C5343" t="str">
            <v>M2</v>
          </cell>
          <cell r="D5343" t="str">
            <v>15,48</v>
          </cell>
        </row>
        <row r="5344">
          <cell r="A5344">
            <v>100746</v>
          </cell>
          <cell r="B5344" t="str">
            <v>PINTURA COM TINTA ALQUÍDICA DE ACABAMENTO (ESMALTE SINTÉTICO BRILHANTE) APLICADA A ROLO OU PINCEL SOBRE SUPERFÍCIES METÁLICAS (EXCETO PERFIL) EXECUTADO EM OBRA (POR DEMÃO). AF_01/2020</v>
          </cell>
          <cell r="C5344" t="str">
            <v>M2</v>
          </cell>
          <cell r="D5344" t="str">
            <v>15,83</v>
          </cell>
        </row>
        <row r="5345">
          <cell r="A5345">
            <v>100747</v>
          </cell>
          <cell r="B5345" t="str">
            <v>PINTURA COM TINTA ALQUÍDICA DE ACABAMENTO (ESMALTE SINTÉTICO FOSCO) PULVERIZADA SOBRE PERFIL METÁLICO EXECUTADO EM FÁBRICA (POR DEMÃO). AF_01/2020</v>
          </cell>
          <cell r="C5345" t="str">
            <v>M2</v>
          </cell>
          <cell r="D5345" t="str">
            <v>6,61</v>
          </cell>
        </row>
        <row r="5346">
          <cell r="A5346">
            <v>100748</v>
          </cell>
          <cell r="B5346" t="str">
            <v>PINTURA COM TINTA ALQUÍDICA DE ACABAMENTO (ESMALTE SINTÉTICO FOSCO) APLICADA A ROLO OU PINCEL SOBRE PERFIL METÁLICO EXECUTADO EM FÁBRICA (POR DEMÃO). AF_01/2020</v>
          </cell>
          <cell r="C5346" t="str">
            <v>M2</v>
          </cell>
          <cell r="D5346" t="str">
            <v>7,26</v>
          </cell>
        </row>
        <row r="5347">
          <cell r="A5347">
            <v>100749</v>
          </cell>
          <cell r="B5347" t="str">
            <v>PINTURA COM TINTA ALQUÍDICA DE ACABAMENTO (ESMALTE SINTÉTICO FOSCO) PULVERIZADA SOBRE SUPERFÍCIES METÁLICAS (EXCETO PERFIL) EXECUTADO EM OBRA (POR DEMÃO). AF_01/2020</v>
          </cell>
          <cell r="C5347" t="str">
            <v>M2</v>
          </cell>
          <cell r="D5347" t="str">
            <v>16,07</v>
          </cell>
        </row>
        <row r="5348">
          <cell r="A5348">
            <v>100750</v>
          </cell>
          <cell r="B5348" t="str">
            <v>PINTURA COM TINTA ALQUÍDICA DE ACABAMENTO (ESMALTE SINTÉTICO FOSCO) APLICADA A ROLO OU PINCEL SOBRE SUPERFÍCIES METÁLICAS (EXCETO PERFIL) EXECUTADO EM OBRA (POR DEMÃO). AF_01/2020</v>
          </cell>
          <cell r="C5348" t="str">
            <v>M2</v>
          </cell>
          <cell r="D5348" t="str">
            <v>16,19</v>
          </cell>
        </row>
        <row r="5349">
          <cell r="A5349">
            <v>100751</v>
          </cell>
          <cell r="B5349" t="str">
            <v>PINTURA COM TINTA EPOXÍDICA DE ACABAMENTO PULVERIZADA SOBRE PERFIL METÁLICO EXECUTADO EM FÁBRICA (02 DEMÃOS). AF_01/2020</v>
          </cell>
          <cell r="C5349" t="str">
            <v>M2</v>
          </cell>
          <cell r="D5349" t="str">
            <v>26,50</v>
          </cell>
        </row>
        <row r="5350">
          <cell r="A5350">
            <v>100752</v>
          </cell>
          <cell r="B5350" t="str">
            <v>PINTURA COM TINTA EPOXÍDICA DE ACABAMENTO APLICADA A ROLO OU PINCEL SOBRE PERFIL METÁLICO EXECUTADO EM FÁBRICA (02 DEMÃOS). AF_01/2020</v>
          </cell>
          <cell r="C5350" t="str">
            <v>M2</v>
          </cell>
          <cell r="D5350" t="str">
            <v>31,21</v>
          </cell>
        </row>
        <row r="5351">
          <cell r="A5351">
            <v>100753</v>
          </cell>
          <cell r="B5351" t="str">
            <v>PINTURA COM TINTA ACRÍLICA DE ACABAMENTO PULVERIZADA SOBRE SUPERFÍCIES METÁLICAS (EXCETO PERFIL) EXECUTADO EM OBRA (02 DEMÃOS). AF_01/2020</v>
          </cell>
          <cell r="C5351" t="str">
            <v>M2</v>
          </cell>
          <cell r="D5351" t="str">
            <v>14,71</v>
          </cell>
        </row>
        <row r="5352">
          <cell r="A5352">
            <v>100754</v>
          </cell>
          <cell r="B5352" t="str">
            <v>PINTURA COM TINTA ACRÍLICA DE ACABAMENTO APLICADA A ROLO OU PINCEL SOBRE SUPERFÍCIES METÁLICAS (EXCETO PERFIL) EXECUTADO EM OBRA (02 DEMÃOS). AF_01/2020</v>
          </cell>
          <cell r="C5352" t="str">
            <v>M2</v>
          </cell>
          <cell r="D5352" t="str">
            <v>19,32</v>
          </cell>
        </row>
        <row r="5353">
          <cell r="A5353">
            <v>100757</v>
          </cell>
          <cell r="B5353" t="str">
            <v>PINTURA COM TINTA ALQUÍDICA DE ACABAMENTO (ESMALTE SINTÉTICO ACETINADO) PULVERIZADA SOBRE SUPERFÍCIES METÁLICAS (EXCETO PERFIL) EXECUTADO EM OBRA (02 DEMÃOS). AF_01/2020</v>
          </cell>
          <cell r="C5353" t="str">
            <v>M2</v>
          </cell>
          <cell r="D5353" t="str">
            <v>31,24</v>
          </cell>
        </row>
        <row r="5354">
          <cell r="A5354">
            <v>100758</v>
          </cell>
          <cell r="B5354" t="str">
            <v>PINTURA COM TINTA ALQUÍDICA DE ACABAMENTO (ESMALTE SINTÉTICO ACETINADO) APLICADA A ROLO OU PINCEL SOBRE SUPERFÍCIES METÁLICAS (EXCETO PERFIL) EXECUTADO EM OBRA (02 DEMÃOS). AF_01/2020</v>
          </cell>
          <cell r="C5354" t="str">
            <v>M2</v>
          </cell>
          <cell r="D5354" t="str">
            <v>31,85</v>
          </cell>
        </row>
        <row r="5355">
          <cell r="A5355">
            <v>100759</v>
          </cell>
          <cell r="B5355" t="str">
            <v>PINTURA COM TINTA ALQUÍDICA DE ACABAMENTO (ESMALTE SINTÉTICO BRILHANTE) PULVERIZADA SOBRE SUPERFÍCIES METÁLICAS (EXCETO PERFIL) EXECUTADO EM OBRA (02 DEMÃOS). AF_01/2020</v>
          </cell>
          <cell r="C5355" t="str">
            <v>M2</v>
          </cell>
          <cell r="D5355" t="str">
            <v>30,98</v>
          </cell>
        </row>
        <row r="5356">
          <cell r="A5356">
            <v>100760</v>
          </cell>
          <cell r="B5356" t="str">
            <v>PINTURA COM TINTA ALQUÍDICA DE ACABAMENTO (ESMALTE SINTÉTICO BRILHANTE) APLICADA A ROLO OU PINCEL SOBRE SUPERFÍCIES METÁLICAS (EXCETO PERFIL) EXECUTADO EM OBRA (02 DEMÃOS). AF_01/2020</v>
          </cell>
          <cell r="C5356" t="str">
            <v>M2</v>
          </cell>
          <cell r="D5356" t="str">
            <v>31,69</v>
          </cell>
        </row>
        <row r="5357">
          <cell r="A5357">
            <v>100761</v>
          </cell>
          <cell r="B5357" t="str">
            <v>PINTURA COM TINTA ALQUÍDICA DE ACABAMENTO (ESMALTE SINTÉTICO FOSCO) PULVERIZADA SOBRE SUPERFÍCIES METÁLICAS (EXCETO PERFIL) EXECUTADO EM OBRA (02 DEMÃOS). AF_01/2020</v>
          </cell>
          <cell r="C5357" t="str">
            <v>M2</v>
          </cell>
          <cell r="D5357" t="str">
            <v>32,16</v>
          </cell>
        </row>
        <row r="5358">
          <cell r="A5358">
            <v>100762</v>
          </cell>
          <cell r="B5358" t="str">
            <v>PINTURA COM TINTA ALQUÍDICA DE ACABAMENTO (ESMALTE SINTÉTICO FOSCO) APLICADA A ROLO OU PINCEL SOBRE SUPERFÍCIES METÁLICAS (EXCETO PERFIL) EXECUTADO EM OBRA (02 DEMÃOS). AF_01/2020</v>
          </cell>
          <cell r="C5358" t="str">
            <v>M2</v>
          </cell>
          <cell r="D5358" t="str">
            <v>32,41</v>
          </cell>
        </row>
        <row r="5359">
          <cell r="A5359">
            <v>41595</v>
          </cell>
          <cell r="B5359" t="str">
            <v>PINTURA ACRILICA DE FAIXAS DE DEMARCACAO EM QUADRA POLIESPORTIVA, 5 CM DE LARGURA</v>
          </cell>
          <cell r="C5359" t="str">
            <v>M</v>
          </cell>
          <cell r="D5359" t="str">
            <v>9,69</v>
          </cell>
        </row>
        <row r="5360">
          <cell r="A5360" t="str">
            <v>73978/1</v>
          </cell>
          <cell r="B5360" t="str">
            <v>PINTURA HIDROFUGANTE COM SILICONE SOBRE PISO CIMENTADO, UMA DEMAO</v>
          </cell>
          <cell r="C5360" t="str">
            <v>M2</v>
          </cell>
          <cell r="D5360" t="str">
            <v>17,47</v>
          </cell>
        </row>
        <row r="5361">
          <cell r="A5361" t="str">
            <v>74245/1</v>
          </cell>
          <cell r="B5361" t="str">
            <v>PINTURA ACRILICA EM PISO CIMENTADO DUAS DEMAOS</v>
          </cell>
          <cell r="C5361" t="str">
            <v>M2</v>
          </cell>
          <cell r="D5361" t="str">
            <v>13,01</v>
          </cell>
        </row>
        <row r="5362">
          <cell r="A5362">
            <v>79467</v>
          </cell>
          <cell r="B5362" t="str">
            <v>PINTURA COM TINTA A BASE DE BORRACHA CLORADA , DE FAIXAS DE DEMARCACAO, EM QUADRA POLIESPORTIVA, 5 CM DE LARGURA.</v>
          </cell>
          <cell r="C5362" t="str">
            <v>ML</v>
          </cell>
          <cell r="D5362" t="str">
            <v>11,63</v>
          </cell>
        </row>
        <row r="5363">
          <cell r="A5363" t="str">
            <v>79500/2</v>
          </cell>
          <cell r="B5363" t="str">
            <v>PINTURA ACRILICA EM PISO CIMENTADO, TRES DEMAOS</v>
          </cell>
          <cell r="C5363" t="str">
            <v>M2</v>
          </cell>
          <cell r="D5363" t="str">
            <v>18,36</v>
          </cell>
        </row>
        <row r="5364">
          <cell r="A5364">
            <v>84663</v>
          </cell>
          <cell r="B5364" t="str">
            <v>APLICACAO DE VERNIZ POLIURETANO FOSCO SOBRE PISO DE PEDRAS DECORATIVAS, 3 DEMAOS</v>
          </cell>
          <cell r="C5364" t="str">
            <v>M2</v>
          </cell>
          <cell r="D5364" t="str">
            <v>19,33</v>
          </cell>
        </row>
        <row r="5365">
          <cell r="A5365">
            <v>84665</v>
          </cell>
          <cell r="B5365" t="str">
            <v>PINTURA ACRILICA PARA SINALIZAÇÃO HORIZONTAL EM PISO CIMENTADO</v>
          </cell>
          <cell r="C5365" t="str">
            <v>M2</v>
          </cell>
          <cell r="D5365" t="str">
            <v>17,85</v>
          </cell>
        </row>
        <row r="5366">
          <cell r="A5366">
            <v>84666</v>
          </cell>
          <cell r="B5366" t="str">
            <v>POLIMENTO E ENCERAMENTO DE PISO EM MADEIRA</v>
          </cell>
          <cell r="C5366" t="str">
            <v>M2</v>
          </cell>
          <cell r="D5366" t="str">
            <v>18,47</v>
          </cell>
        </row>
        <row r="5367">
          <cell r="A5367">
            <v>72191</v>
          </cell>
          <cell r="B5367" t="str">
            <v>RECOLOCACAO DE TACOS DE MADEIRA COM REAPROVEITAMENTO DE MATERIAL E ASSENTAMENTO COM ARGAMASSA 1:4 (CIMENTO E AREIA)</v>
          </cell>
          <cell r="C5367" t="str">
            <v>M2</v>
          </cell>
          <cell r="D5367" t="str">
            <v>73,84</v>
          </cell>
        </row>
        <row r="5368">
          <cell r="A5368" t="str">
            <v>73734/1</v>
          </cell>
          <cell r="B5368" t="str">
            <v>PISO EM TACO DE MADEIRA 7X21CM, ASSENTADO COM ARGAMASSA TRACO 1:4 (CIMENTO E AREIA MEDIA)</v>
          </cell>
          <cell r="C5368" t="str">
            <v>M2</v>
          </cell>
          <cell r="D5368" t="str">
            <v>161,39</v>
          </cell>
        </row>
        <row r="5369">
          <cell r="A5369">
            <v>84181</v>
          </cell>
          <cell r="B5369" t="str">
            <v>PISO EM TACO DE MADEIRA 7X21CM, FIXADO COM COLA BASE DE PVA</v>
          </cell>
          <cell r="C5369" t="str">
            <v>M2</v>
          </cell>
          <cell r="D5369" t="str">
            <v>131,82</v>
          </cell>
        </row>
        <row r="5370">
          <cell r="A5370">
            <v>87246</v>
          </cell>
          <cell r="B5370" t="str">
            <v>REVESTIMENTO CERÂMICO PARA PISO COM PLACAS TIPO ESMALTADA EXTRA DE DIMENSÕES 35X35 CM APLICADA EM AMBIENTES DE ÁREA MENOR QUE 5 M2. AF_06/2014</v>
          </cell>
          <cell r="C5370" t="str">
            <v>M2</v>
          </cell>
          <cell r="D5370" t="str">
            <v>45,76</v>
          </cell>
        </row>
        <row r="5371">
          <cell r="A5371">
            <v>87247</v>
          </cell>
          <cell r="B5371" t="str">
            <v>REVESTIMENTO CERÂMICO PARA PISO COM PLACAS TIPO ESMALTADA EXTRA DE DIMENSÕES 35X35 CM APLICADA EM AMBIENTES DE ÁREA ENTRE 5 M2 E 10 M2. AF_06/2014</v>
          </cell>
          <cell r="C5371" t="str">
            <v>M2</v>
          </cell>
          <cell r="D5371" t="str">
            <v>40,41</v>
          </cell>
        </row>
        <row r="5372">
          <cell r="A5372">
            <v>87248</v>
          </cell>
          <cell r="B5372" t="str">
            <v>REVESTIMENTO CERÂMICO PARA PISO COM PLACAS TIPO ESMALTADA EXTRA DE DIMENSÕES 35X35 CM APLICADA EM AMBIENTES DE ÁREA MAIOR QUE 10 M2. AF_06/2014</v>
          </cell>
          <cell r="C5372" t="str">
            <v>M2</v>
          </cell>
          <cell r="D5372" t="str">
            <v>36,06</v>
          </cell>
        </row>
        <row r="5373">
          <cell r="A5373">
            <v>87249</v>
          </cell>
          <cell r="B5373" t="str">
            <v>REVESTIMENTO CERÂMICO PARA PISO COM PLACAS TIPO ESMALTADA EXTRA DE DIMENSÕES 45X45 CM APLICADA EM AMBIENTES DE ÁREA MENOR QUE 5 M2. AF_06/2014</v>
          </cell>
          <cell r="C5373" t="str">
            <v>M2</v>
          </cell>
          <cell r="D5373" t="str">
            <v>51,01</v>
          </cell>
        </row>
        <row r="5374">
          <cell r="A5374">
            <v>87250</v>
          </cell>
          <cell r="B5374" t="str">
            <v>REVESTIMENTO CERÂMICO PARA PISO COM PLACAS TIPO ESMALTADA EXTRA DE DIMENSÕES 45X45 CM APLICADA EM AMBIENTES DE ÁREA ENTRE 5 M2 E 10 M2. AF_06/2014</v>
          </cell>
          <cell r="C5374" t="str">
            <v>M2</v>
          </cell>
          <cell r="D5374" t="str">
            <v>42,55</v>
          </cell>
        </row>
        <row r="5375">
          <cell r="A5375">
            <v>87251</v>
          </cell>
          <cell r="B5375" t="str">
            <v>REVESTIMENTO CERÂMICO PARA PISO COM PLACAS TIPO ESMALTADA EXTRA DE DIMENSÕES 45X45 CM APLICADA EM AMBIENTES DE ÁREA MAIOR QUE 10 M2. AF_06/2014</v>
          </cell>
          <cell r="C5375" t="str">
            <v>M2</v>
          </cell>
          <cell r="D5375" t="str">
            <v>37,07</v>
          </cell>
        </row>
        <row r="5376">
          <cell r="A5376">
            <v>87255</v>
          </cell>
          <cell r="B5376" t="str">
            <v>REVESTIMENTO CERÂMICO PARA PISO COM PLACAS TIPO ESMALTADA EXTRA DE DIMENSÕES 60X60 CM APLICADA EM AMBIENTES DE ÁREA MENOR QUE 5 M2. AF_06/2014</v>
          </cell>
          <cell r="C5376" t="str">
            <v>M2</v>
          </cell>
          <cell r="D5376" t="str">
            <v>83,21</v>
          </cell>
        </row>
        <row r="5377">
          <cell r="A5377">
            <v>87256</v>
          </cell>
          <cell r="B5377" t="str">
            <v>REVESTIMENTO CERÂMICO PARA PISO COM PLACAS TIPO ESMALTADA EXTRA DE DIMENSÕES 60X60 CM APLICADA EM AMBIENTES DE ÁREA ENTRE 5 M2 E 10 M2. AF_06/2014</v>
          </cell>
          <cell r="C5377" t="str">
            <v>M2</v>
          </cell>
          <cell r="D5377" t="str">
            <v>72,95</v>
          </cell>
        </row>
        <row r="5378">
          <cell r="A5378">
            <v>87257</v>
          </cell>
          <cell r="B5378" t="str">
            <v>REVESTIMENTO CERÂMICO PARA PISO COM PLACAS TIPO ESMALTADA EXTRA DE DIMENSÕES 60X60 CM APLICADA EM AMBIENTES DE ÁREA MAIOR QUE 10 M2. AF_06/2014</v>
          </cell>
          <cell r="C5378" t="str">
            <v>M2</v>
          </cell>
          <cell r="D5378" t="str">
            <v>66,51</v>
          </cell>
        </row>
        <row r="5379">
          <cell r="A5379">
            <v>87258</v>
          </cell>
          <cell r="B5379" t="str">
            <v>REVESTIMENTO CERÂMICO PARA PISO COM PLACAS TIPO PORCELANATO DE DIMENSÕES 45X45 CM APLICADA EM AMBIENTES DE ÁREA MENOR QUE 5 M². AF_06/2014</v>
          </cell>
          <cell r="C5379" t="str">
            <v>M2</v>
          </cell>
          <cell r="D5379" t="str">
            <v>112,21</v>
          </cell>
        </row>
        <row r="5380">
          <cell r="A5380">
            <v>87259</v>
          </cell>
          <cell r="B5380" t="str">
            <v>REVESTIMENTO CERÂMICO PARA PISO COM PLACAS TIPO PORCELANATO DE DIMENSÕES 45X45 CM APLICADA EM AMBIENTES DE ÁREA ENTRE 5 M² E 10 M². AF_06/2014</v>
          </cell>
          <cell r="C5380" t="str">
            <v>M2</v>
          </cell>
          <cell r="D5380" t="str">
            <v>102,48</v>
          </cell>
        </row>
        <row r="5381">
          <cell r="A5381">
            <v>87260</v>
          </cell>
          <cell r="B5381" t="str">
            <v>REVESTIMENTO CERÂMICO PARA PISO COM PLACAS TIPO PORCELANATO DE DIMENSÕES 45X45 CM APLICADA EM AMBIENTES DE ÁREA MAIOR QUE 10 M². AF_06/2014</v>
          </cell>
          <cell r="C5381" t="str">
            <v>M2</v>
          </cell>
          <cell r="D5381" t="str">
            <v>96,77</v>
          </cell>
        </row>
        <row r="5382">
          <cell r="A5382">
            <v>87261</v>
          </cell>
          <cell r="B5382" t="str">
            <v>REVESTIMENTO CERÂMICO PARA PISO COM PLACAS TIPO PORCELANATO DE DIMENSÕES 60X60 CM APLICADA EM AMBIENTES DE ÁREA MENOR QUE 5 M². AF_06/2014</v>
          </cell>
          <cell r="C5382" t="str">
            <v>M2</v>
          </cell>
          <cell r="D5382" t="str">
            <v>128,83</v>
          </cell>
        </row>
        <row r="5383">
          <cell r="A5383">
            <v>87262</v>
          </cell>
          <cell r="B5383" t="str">
            <v>REVESTIMENTO CERÂMICO PARA PISO COM PLACAS TIPO PORCELANATO DE DIMENSÕES 60X60 CM APLICADA EM AMBIENTES DE ÁREA ENTRE 5 M² E 10 M². AF_06/2014</v>
          </cell>
          <cell r="C5383" t="str">
            <v>M2</v>
          </cell>
          <cell r="D5383" t="str">
            <v>117,45</v>
          </cell>
        </row>
        <row r="5384">
          <cell r="A5384">
            <v>87263</v>
          </cell>
          <cell r="B5384" t="str">
            <v>REVESTIMENTO CERÂMICO PARA PISO COM PLACAS TIPO PORCELANATO DE DIMENSÕES 60X60 CM APLICADA EM AMBIENTES DE ÁREA MAIOR QUE 10 M². AF_06/2014</v>
          </cell>
          <cell r="C5384" t="str">
            <v>M2</v>
          </cell>
          <cell r="D5384" t="str">
            <v>110,72</v>
          </cell>
        </row>
        <row r="5385">
          <cell r="A5385">
            <v>89046</v>
          </cell>
          <cell r="B5385" t="str">
            <v>(COMPOSIÇÃO REPRESENTATIVA) DO SERVIÇO DE REVESTIMENTO CERÂMICO PARA PISO COM PLACAS TIPO GRÉS DE DIMENSÕES 35X35 CM, PARA EDIFICAÇÃO HABITACIONAL MULTIFAMILIAR (PRÉDIO). AF_11/2014</v>
          </cell>
          <cell r="C5385" t="str">
            <v>M2</v>
          </cell>
          <cell r="D5385" t="str">
            <v>40,16</v>
          </cell>
        </row>
        <row r="5386">
          <cell r="A5386">
            <v>89171</v>
          </cell>
          <cell r="B5386" t="str">
            <v>(COMPOSIÇÃO REPRESENTATIVA) DO SERVIÇO DE REVESTIMENTO CERÂMICO PARA PISO COM PLACAS TIPO GRÉS DE DIMENSÕES 35X35 CM, PARA EDIFICAÇÃO HABITACIONAL UNIFAMILIAR (CASA) E EDIFICAÇÃO PÚBLICA PADRÃO. AF_11/2014</v>
          </cell>
          <cell r="C5386" t="str">
            <v>M2</v>
          </cell>
          <cell r="D5386" t="str">
            <v>38,03</v>
          </cell>
        </row>
        <row r="5387">
          <cell r="A5387">
            <v>93389</v>
          </cell>
          <cell r="B5387" t="str">
            <v>REVESTIMENTO CERÂMICO PARA PISO COM PLACAS TIPO ESMALTADA PADRÃO POPULAR DE DIMENSÕES 35X35 CM APLICADA EM AMBIENTES DE ÁREA MENOR QUE 5 M2. AF_06/2014</v>
          </cell>
          <cell r="C5387" t="str">
            <v>M2</v>
          </cell>
          <cell r="D5387" t="str">
            <v>41,35</v>
          </cell>
        </row>
        <row r="5388">
          <cell r="A5388">
            <v>93390</v>
          </cell>
          <cell r="B5388" t="str">
            <v>REVESTIMENTO CERÂMICO PARA PISO COM PLACAS TIPO ESMALTADA PADRÃO POPULAR DE DIMENSÕES 35X35 CM APLICADA EM AMBIENTES DE ÁREA ENTRE 5 M2 E 10 M2. AF_06/2014</v>
          </cell>
          <cell r="C5388" t="str">
            <v>M2</v>
          </cell>
          <cell r="D5388" t="str">
            <v>36,08</v>
          </cell>
        </row>
        <row r="5389">
          <cell r="A5389">
            <v>93391</v>
          </cell>
          <cell r="B5389" t="str">
            <v>REVESTIMENTO CERÂMICO PARA PISO COM PLACAS TIPO ESMALTADA PADRÃO POPULAR DE DIMENSÕES 35X35 CM APLICADA EM AMBIENTES DE ÁREA MAIOR QUE 10 M2. AF_06/2014</v>
          </cell>
          <cell r="C5389" t="str">
            <v>M2</v>
          </cell>
          <cell r="D5389" t="str">
            <v>31,73</v>
          </cell>
        </row>
        <row r="5390">
          <cell r="A5390" t="str">
            <v>73743/1</v>
          </cell>
          <cell r="B5390" t="str">
            <v>PISO EM PEDRA SÃO TOME ASSENTADO SOBRE ARGAMASSA 1:3 (CIMENTO E AREIA) REJUNTADO COM CIMENTO BRANCO</v>
          </cell>
          <cell r="C5390" t="str">
            <v>M2</v>
          </cell>
          <cell r="D5390" t="str">
            <v>191,18</v>
          </cell>
        </row>
        <row r="5391">
          <cell r="A5391" t="str">
            <v>73921/2</v>
          </cell>
          <cell r="B5391" t="str">
            <v>PISO EM PEDRA ARDOSIA ASSENTADO SOBRE ARGAMASSA COLANTE REJUNTADO COM CIMENTO COMUM</v>
          </cell>
          <cell r="C5391" t="str">
            <v>M2</v>
          </cell>
          <cell r="D5391" t="str">
            <v>39,40</v>
          </cell>
        </row>
        <row r="5392">
          <cell r="A5392">
            <v>84183</v>
          </cell>
          <cell r="B5392" t="str">
            <v>PISO EM PEDRA PORTUGUESA ASSENTADO SOBRE BASE DE AREIA, REJUNTADO COM CIMENTO COMUM</v>
          </cell>
          <cell r="C5392" t="str">
            <v>M2</v>
          </cell>
          <cell r="D5392" t="str">
            <v>131,27</v>
          </cell>
        </row>
        <row r="5393">
          <cell r="A5393">
            <v>98670</v>
          </cell>
          <cell r="B5393" t="str">
            <v>PISO EM LADRILHO HIDRÁULICO APLICADO EM AMBIENTES INTERNOS, INCLUSO APLICAÇÃO DE RESINA. AF_06/2018</v>
          </cell>
          <cell r="C5393" t="str">
            <v>M2</v>
          </cell>
          <cell r="D5393" t="str">
            <v>128,33</v>
          </cell>
        </row>
        <row r="5394">
          <cell r="A5394">
            <v>98671</v>
          </cell>
          <cell r="B5394" t="str">
            <v>PISO EM GRANITO APLICADO EM AMBIENTES INTERNOS. AF_06/2018</v>
          </cell>
          <cell r="C5394" t="str">
            <v>M2</v>
          </cell>
          <cell r="D5394" t="str">
            <v>188,01</v>
          </cell>
        </row>
        <row r="5395">
          <cell r="A5395">
            <v>98672</v>
          </cell>
          <cell r="B5395" t="str">
            <v>PISO EM MÁRMORE APLICADO EM AMBIENTES INTERNOS. AF_06/2018</v>
          </cell>
          <cell r="C5395" t="str">
            <v>M2</v>
          </cell>
          <cell r="D5395" t="str">
            <v>366,94</v>
          </cell>
        </row>
        <row r="5396">
          <cell r="A5396">
            <v>98673</v>
          </cell>
          <cell r="B5396" t="str">
            <v>PISO VINÍLICO SEMI-FLEXÍVEL EM PLACAS, PADRÃO LISO, ESPESSURA 3,2 MM, FIXADO COM COLA. AF_06/2018</v>
          </cell>
          <cell r="C5396" t="str">
            <v>M2</v>
          </cell>
          <cell r="D5396" t="str">
            <v>171,82</v>
          </cell>
        </row>
        <row r="5397">
          <cell r="A5397">
            <v>98679</v>
          </cell>
          <cell r="B5397" t="str">
            <v>PISO CIMENTADO, TRAÇO 1:3 (CIMENTO E AREIA), ACABAMENTO LISO, ESPESSURA 2,0 CM, PREPARO MECÂNICO DA ARGAMASSA. AF_06/2018</v>
          </cell>
          <cell r="C5397" t="str">
            <v>M2</v>
          </cell>
          <cell r="D5397" t="str">
            <v>29,18</v>
          </cell>
        </row>
        <row r="5398">
          <cell r="A5398">
            <v>98680</v>
          </cell>
          <cell r="B5398" t="str">
            <v>PISO CIMENTADO, TRAÇO 1:3 (CIMENTO E AREIA), ACABAMENTO LISO, ESPESSURA 3,0 CM, PREPARO MECÂNICO DA ARGAMASSA. AF_06/2018</v>
          </cell>
          <cell r="C5398" t="str">
            <v>M2</v>
          </cell>
          <cell r="D5398" t="str">
            <v>37,26</v>
          </cell>
        </row>
        <row r="5399">
          <cell r="A5399">
            <v>98681</v>
          </cell>
          <cell r="B5399" t="str">
            <v>PISO CIMENTADO, TRAÇO 1:3 (CIMENTO E AREIA), ACABAMENTO RÚSTICO, ESPESSURA 2,0 CM, PREPARO MECÂNICO DA ARGAMASSA. AF_06/2018</v>
          </cell>
          <cell r="C5399" t="str">
            <v>M2</v>
          </cell>
          <cell r="D5399" t="str">
            <v>27,37</v>
          </cell>
        </row>
        <row r="5400">
          <cell r="A5400">
            <v>98682</v>
          </cell>
          <cell r="B5400" t="str">
            <v>PISO CIMENTADO, TRAÇO 1:3 (CIMENTO E AREIA), ACABAMENTO RÚSTICO, ESPESSURA 3,0 CM, PREPARO MECÂNICO DA ARGAMASSA. AF_06/2018</v>
          </cell>
          <cell r="C5400" t="str">
            <v>M2</v>
          </cell>
          <cell r="D5400" t="str">
            <v>35,46</v>
          </cell>
        </row>
        <row r="5401">
          <cell r="A5401">
            <v>98685</v>
          </cell>
          <cell r="B5401" t="str">
            <v>RODAPÉ EM GRANITO, ALTURA 10 CM. AF_06/2018</v>
          </cell>
          <cell r="C5401" t="str">
            <v>M</v>
          </cell>
          <cell r="D5401" t="str">
            <v>34,58</v>
          </cell>
        </row>
        <row r="5402">
          <cell r="A5402">
            <v>98686</v>
          </cell>
          <cell r="B5402" t="str">
            <v>RODAPÉ EM LADRILHO HIDRÁULICO, ALTURA 7 CM. AF_06/2018</v>
          </cell>
          <cell r="C5402" t="str">
            <v>M</v>
          </cell>
          <cell r="D5402" t="str">
            <v>29,59</v>
          </cell>
        </row>
        <row r="5403">
          <cell r="A5403">
            <v>98688</v>
          </cell>
          <cell r="B5403" t="str">
            <v>RODAPÉ EM POLIESTIRENO, ALTURA 5 CM. AF_06/2018</v>
          </cell>
          <cell r="C5403" t="str">
            <v>M</v>
          </cell>
          <cell r="D5403" t="str">
            <v>37,91</v>
          </cell>
        </row>
        <row r="5404">
          <cell r="A5404">
            <v>98689</v>
          </cell>
          <cell r="B5404" t="str">
            <v>SOLEIRA EM GRANITO, LARGURA 15 CM, ESPESSURA 2,0 CM. AF_06/2018</v>
          </cell>
          <cell r="C5404" t="str">
            <v>M</v>
          </cell>
          <cell r="D5404" t="str">
            <v>50,28</v>
          </cell>
        </row>
        <row r="5405">
          <cell r="A5405">
            <v>101090</v>
          </cell>
          <cell r="B5405" t="str">
            <v>PISO EM PEDRA PORTUGUESA ASSENTADO SOBRE ARGAMASSA SECA DE CIMENTO E AREIA, TRAÇO 1:3, REJUNTADO COM CIMENTO COMUM. AF_05/2020</v>
          </cell>
          <cell r="C5405" t="str">
            <v>M2</v>
          </cell>
          <cell r="D5405" t="str">
            <v>142,90</v>
          </cell>
        </row>
        <row r="5406">
          <cell r="A5406">
            <v>101091</v>
          </cell>
          <cell r="B5406" t="str">
            <v>PISO EM LADRILHO HIDRÁULICO APLICADO EM AMBIENTES EXTERNOS. AF_05/2020</v>
          </cell>
          <cell r="C5406" t="str">
            <v>M2</v>
          </cell>
          <cell r="D5406" t="str">
            <v>98,97</v>
          </cell>
        </row>
        <row r="5407">
          <cell r="A5407">
            <v>72187</v>
          </cell>
          <cell r="B5407" t="str">
            <v>PISO DE BORRACHA FRISADO, ESPESSURA 7MM, ASSENTADO COM ARGAMASSA TRACO 1:3 (CIMENTO E AREIA)</v>
          </cell>
          <cell r="C5407" t="str">
            <v>M2</v>
          </cell>
          <cell r="D5407" t="str">
            <v>221,85</v>
          </cell>
        </row>
        <row r="5408">
          <cell r="A5408">
            <v>72188</v>
          </cell>
          <cell r="B5408" t="str">
            <v>PISO DE BORRACHA PASTILHADO, ESPESSURA 7MM, ASSENTADO COM ARGAMASSA TRACO 1:3 (CIMENTO E AREIA)</v>
          </cell>
          <cell r="C5408" t="str">
            <v>M2</v>
          </cell>
          <cell r="D5408" t="str">
            <v>221,85</v>
          </cell>
        </row>
        <row r="5409">
          <cell r="A5409" t="str">
            <v>73876/1</v>
          </cell>
          <cell r="B5409" t="str">
            <v>PISO DE BORRACHA PASTILHADO, ESPESSURA 7MM, FIXADO COM COLA</v>
          </cell>
          <cell r="C5409" t="str">
            <v>M2</v>
          </cell>
          <cell r="D5409" t="str">
            <v>202,57</v>
          </cell>
        </row>
        <row r="5410">
          <cell r="A5410">
            <v>84186</v>
          </cell>
          <cell r="B5410" t="str">
            <v>PISO DE BORRACHA CANELADA, ESPESSURA 3,5MM, FIXADO COM COLA</v>
          </cell>
          <cell r="C5410" t="str">
            <v>M2</v>
          </cell>
          <cell r="D5410" t="str">
            <v>84,94</v>
          </cell>
        </row>
        <row r="5411">
          <cell r="A5411">
            <v>84187</v>
          </cell>
          <cell r="B5411" t="str">
            <v>ASSENTAMENTO DE PISO DE BORRACHA PASTILHADA FIXADO COM COLA</v>
          </cell>
          <cell r="C5411" t="str">
            <v>M2</v>
          </cell>
          <cell r="D5411" t="str">
            <v>12,66</v>
          </cell>
        </row>
        <row r="5412">
          <cell r="A5412">
            <v>101094</v>
          </cell>
          <cell r="B5412" t="str">
            <v>PISO PODOTÁTIL, DIRECIONAL OU ALERTA, ASSENTADO SOBRE ARGAMASSA. AF_05/2020</v>
          </cell>
          <cell r="C5412" t="str">
            <v>M</v>
          </cell>
          <cell r="D5412" t="str">
            <v>143,13</v>
          </cell>
        </row>
        <row r="5413">
          <cell r="A5413">
            <v>72815</v>
          </cell>
          <cell r="B5413" t="str">
            <v>APLICACAO DE TINTA A BASE DE EPOXI SOBRE PISO</v>
          </cell>
          <cell r="C5413" t="str">
            <v>M2</v>
          </cell>
          <cell r="D5413" t="str">
            <v>42,88</v>
          </cell>
        </row>
        <row r="5414">
          <cell r="A5414">
            <v>84191</v>
          </cell>
          <cell r="B5414" t="str">
            <v>PISO EM GRANILITE, MARMORITE OU GRANITINA ESPESSURA 8 MM, INCLUSO JUNTAS DE DILATACAO PLASTICAS</v>
          </cell>
          <cell r="C5414" t="str">
            <v>M2</v>
          </cell>
          <cell r="D5414" t="str">
            <v>98,93</v>
          </cell>
        </row>
        <row r="5415">
          <cell r="A5415">
            <v>101092</v>
          </cell>
          <cell r="B5415" t="str">
            <v>PISO EM GRANITO APLICADO EM CALÇADAS OU PISOS EXTERNOS. AF_05/2020</v>
          </cell>
          <cell r="C5415" t="str">
            <v>M2</v>
          </cell>
          <cell r="D5415" t="str">
            <v>195,40</v>
          </cell>
        </row>
        <row r="5416">
          <cell r="A5416">
            <v>101093</v>
          </cell>
          <cell r="B5416" t="str">
            <v>PISO EM MÁRMORE APLICADO EM CALÇADAS OU PISOS EXTERNOS. AF_05/2020</v>
          </cell>
          <cell r="C5416" t="str">
            <v>M2</v>
          </cell>
          <cell r="D5416" t="str">
            <v>374,33</v>
          </cell>
        </row>
        <row r="5417">
          <cell r="A5417" t="str">
            <v>74111/1</v>
          </cell>
          <cell r="B5417" t="str">
            <v>SOLEIRA / TABEIRA EM MARMORE BRANCO COMUM, POLIDO, LARGURA 5 CM, ESPESSURA 2 CM, ASSENTADA COM ARGAMASSA COLANTE</v>
          </cell>
          <cell r="C5417" t="str">
            <v>M</v>
          </cell>
          <cell r="D5417" t="str">
            <v>30,96</v>
          </cell>
        </row>
        <row r="5418">
          <cell r="A5418">
            <v>98695</v>
          </cell>
          <cell r="B5418" t="str">
            <v>SOLEIRA EM MÁRMORE, LARGURA 15 CM, ESPESSURA 2,0 CM. AF_06/2018</v>
          </cell>
          <cell r="C5418" t="str">
            <v>M</v>
          </cell>
          <cell r="D5418" t="str">
            <v>65,43</v>
          </cell>
        </row>
        <row r="5419">
          <cell r="A5419">
            <v>98697</v>
          </cell>
          <cell r="B5419" t="str">
            <v>RODAPÉ EM MÁRMORE, ALTURA 7 CM. AF_06/2018</v>
          </cell>
          <cell r="C5419" t="str">
            <v>M</v>
          </cell>
          <cell r="D5419" t="str">
            <v>43,22</v>
          </cell>
        </row>
        <row r="5420">
          <cell r="A5420" t="str">
            <v>73886/1</v>
          </cell>
          <cell r="B5420" t="str">
            <v>RODAPE EM MADEIRA, ALTURA 7CM, FIXADO EM PECAS DE MADEIRA</v>
          </cell>
          <cell r="C5420" t="str">
            <v>M</v>
          </cell>
          <cell r="D5420" t="str">
            <v>16,30</v>
          </cell>
        </row>
        <row r="5421">
          <cell r="A5421">
            <v>84162</v>
          </cell>
          <cell r="B5421" t="str">
            <v>RODAPE EM MADEIRA, ALTURA 7CM, FIXADO COM COLA</v>
          </cell>
          <cell r="C5421" t="str">
            <v>M</v>
          </cell>
          <cell r="D5421" t="str">
            <v>16,86</v>
          </cell>
        </row>
        <row r="5422">
          <cell r="A5422">
            <v>88648</v>
          </cell>
          <cell r="B5422" t="str">
            <v>RODAPÉ CERÂMICO DE 7CM DE ALTURA COM PLACAS TIPO ESMALTADA EXTRA  DE DIMENSÕES 35X35CM. AF_06/2014</v>
          </cell>
          <cell r="C5422" t="str">
            <v>M</v>
          </cell>
          <cell r="D5422" t="str">
            <v>5,39</v>
          </cell>
        </row>
        <row r="5423">
          <cell r="A5423">
            <v>88649</v>
          </cell>
          <cell r="B5423" t="str">
            <v>RODAPÉ CERÂMICO DE 7CM DE ALTURA COM PLACAS TIPO ESMALTADA EXTRA DE DIMENSÕES 45X45CM. AF_06/2014</v>
          </cell>
          <cell r="C5423" t="str">
            <v>M</v>
          </cell>
          <cell r="D5423" t="str">
            <v>6,12</v>
          </cell>
        </row>
        <row r="5424">
          <cell r="A5424">
            <v>88650</v>
          </cell>
          <cell r="B5424" t="str">
            <v>RODAPÉ CERÂMICO DE 7CM DE ALTURA COM PLACAS TIPO ESMALTADA EXTRA DE DIMENSÕES 60X60CM. AF_06/2014</v>
          </cell>
          <cell r="C5424" t="str">
            <v>M</v>
          </cell>
          <cell r="D5424" t="str">
            <v>11,90</v>
          </cell>
        </row>
        <row r="5425">
          <cell r="A5425">
            <v>96467</v>
          </cell>
          <cell r="B5425" t="str">
            <v>RODAPÉ CERÂMICO DE 7CM DE ALTURA COM PLACAS TIPO ESMALTADA COMERCIAL DE DIMENSÕES 35X35CM (PADRAO POPULAR). AF_06/2017</v>
          </cell>
          <cell r="C5425" t="str">
            <v>M</v>
          </cell>
          <cell r="D5425" t="str">
            <v>4,89</v>
          </cell>
        </row>
        <row r="5426">
          <cell r="A5426" t="str">
            <v>73850/1</v>
          </cell>
          <cell r="B5426" t="str">
            <v>RODAPE EM MARMORITE, ALTURA 10CM</v>
          </cell>
          <cell r="C5426" t="str">
            <v>M</v>
          </cell>
          <cell r="D5426" t="str">
            <v>23,48</v>
          </cell>
        </row>
        <row r="5427">
          <cell r="A5427">
            <v>84168</v>
          </cell>
          <cell r="B5427" t="str">
            <v>RODAPE EM ARDOSIA ASSENTADO COM ARGAMASSA TRACO 1:4 (CIMENTO E AREIA) ALTURA 10CM</v>
          </cell>
          <cell r="C5427" t="str">
            <v>M</v>
          </cell>
          <cell r="D5427" t="str">
            <v>17,55</v>
          </cell>
        </row>
        <row r="5428">
          <cell r="A5428">
            <v>68325</v>
          </cell>
          <cell r="B5428" t="str">
            <v>PISO EM CONCRETO 20 MPA PREPARO MECANICO, ESPESSURA 7CM, INCLUSO SELANTE ELASTICO A BASE DE POLIURETANO</v>
          </cell>
          <cell r="C5428" t="str">
            <v>M2</v>
          </cell>
          <cell r="D5428" t="str">
            <v>48,41</v>
          </cell>
        </row>
        <row r="5429">
          <cell r="A5429">
            <v>68333</v>
          </cell>
          <cell r="B5429" t="str">
            <v>PISO EM CONCRETO 20 MPA PREPARO MECANICO, ESPESSURA 7CM, INCLUSO JUNTAS DE DILATACAO EM MADEIRA</v>
          </cell>
          <cell r="C5429" t="str">
            <v>M2</v>
          </cell>
          <cell r="D5429" t="str">
            <v>50,12</v>
          </cell>
        </row>
        <row r="5430">
          <cell r="A5430">
            <v>72183</v>
          </cell>
          <cell r="B5430" t="str">
            <v>PISO EM CONCRETO 20MPA PREPARO MECANICO, ESPESSURA 7 CM, COM ARMACAO EM TELA SOLDADA</v>
          </cell>
          <cell r="C5430" t="str">
            <v>M2</v>
          </cell>
          <cell r="D5430" t="str">
            <v>79,04</v>
          </cell>
        </row>
        <row r="5431">
          <cell r="A5431">
            <v>94990</v>
          </cell>
          <cell r="B5431" t="str">
            <v>EXECUÇÃO DE PASSEIO (CALÇADA) OU PISO DE CONCRETO COM CONCRETO MOLDADO IN LOCO, FEITO EM OBRA, ACABAMENTO CONVENCIONAL, NÃO ARMADO. AF_07/2016</v>
          </cell>
          <cell r="C5431" t="str">
            <v>M3</v>
          </cell>
          <cell r="D5431" t="str">
            <v>647,77</v>
          </cell>
        </row>
        <row r="5432">
          <cell r="A5432">
            <v>94991</v>
          </cell>
          <cell r="B5432" t="str">
            <v>EXECUÇÃO DE PASSEIO (CALÇADA) OU PISO DE CONCRETO COM CONCRETO MOLDADO IN LOCO, USINADO, ACABAMENTO CONVENCIONAL, NÃO ARMADO. AF_07/2016</v>
          </cell>
          <cell r="C5432" t="str">
            <v>M3</v>
          </cell>
          <cell r="D5432" t="str">
            <v>559,63</v>
          </cell>
        </row>
        <row r="5433">
          <cell r="A5433">
            <v>94992</v>
          </cell>
          <cell r="B5433" t="str">
            <v>EXECUÇÃO DE PASSEIO (CALÇADA) OU PISO DE CONCRETO COM CONCRETO MOLDADO IN LOCO, FEITO EM OBRA, ACABAMENTO CONVENCIONAL, ESPESSURA 6 CM, ARMADO. AF_07/2016</v>
          </cell>
          <cell r="C5433" t="str">
            <v>M2</v>
          </cell>
          <cell r="D5433" t="str">
            <v>62,58</v>
          </cell>
        </row>
        <row r="5434">
          <cell r="A5434">
            <v>94993</v>
          </cell>
          <cell r="B5434" t="str">
            <v>EXECUÇÃO DE PASSEIO (CALÇADA) OU PISO DE CONCRETO COM CONCRETO MOLDADO IN LOCO, USINADO, ACABAMENTO CONVENCIONAL, ESPESSURA 6 CM, ARMADO. AF_07/2016</v>
          </cell>
          <cell r="C5434" t="str">
            <v>M2</v>
          </cell>
          <cell r="D5434" t="str">
            <v>57,29</v>
          </cell>
        </row>
        <row r="5435">
          <cell r="A5435">
            <v>94994</v>
          </cell>
          <cell r="B5435" t="str">
            <v>EXECUÇÃO DE PASSEIO (CALÇADA) OU PISO DE CONCRETO COM CONCRETO MOLDADO IN LOCO, FEITO EM OBRA, ACABAMENTO CONVENCIONAL, ESPESSURA 8 CM, ARMADO. AF_07/2016</v>
          </cell>
          <cell r="C5435" t="str">
            <v>M2</v>
          </cell>
          <cell r="D5435" t="str">
            <v>77,05</v>
          </cell>
        </row>
        <row r="5436">
          <cell r="A5436">
            <v>94995</v>
          </cell>
          <cell r="B5436" t="str">
            <v>EXECUÇÃO DE PASSEIO (CALÇADA) OU PISO DE CONCRETO COM CONCRETO MOLDADO IN LOCO, USINADO, ACABAMENTO CONVENCIONAL, ESPESSURA 8 CM, ARMADO. AF_07/2016</v>
          </cell>
          <cell r="C5436" t="str">
            <v>M2</v>
          </cell>
          <cell r="D5436" t="str">
            <v>70,00</v>
          </cell>
        </row>
        <row r="5437">
          <cell r="A5437">
            <v>94996</v>
          </cell>
          <cell r="B5437" t="str">
            <v>EXECUÇÃO DE PASSEIO (CALÇADA) OU PISO DE CONCRETO COM CONCRETO MOLDADO IN LOCO, FEITO EM OBRA, ACABAMENTO CONVENCIONAL, ESPESSURA 10 CM, ARMADO. AF_07/2016</v>
          </cell>
          <cell r="C5437" t="str">
            <v>M2</v>
          </cell>
          <cell r="D5437" t="str">
            <v>90,04</v>
          </cell>
        </row>
        <row r="5438">
          <cell r="A5438">
            <v>94997</v>
          </cell>
          <cell r="B5438" t="str">
            <v>EXECUÇÃO DE PASSEIO (CALÇADA) OU PISO DE CONCRETO COM CONCRETO MOLDADO IN LOCO, USINADO, ACABAMENTO CONVENCIONAL, ESPESSURA 10 CM, ARMADO. AF_07/2016</v>
          </cell>
          <cell r="C5438" t="str">
            <v>M2</v>
          </cell>
          <cell r="D5438" t="str">
            <v>81,23</v>
          </cell>
        </row>
        <row r="5439">
          <cell r="A5439">
            <v>94998</v>
          </cell>
          <cell r="B5439" t="str">
            <v>EXECUÇÃO DE PASSEIO (CALÇADA) OU PISO DE CONCRETO COM CONCRETO MOLDADO IN LOCO, FEITO EM OBRA, ACABAMENTO CONVENCIONAL, ESPESSURA 12 CM, ARMADO. AF_07/2016</v>
          </cell>
          <cell r="C5439" t="str">
            <v>M2</v>
          </cell>
          <cell r="D5439" t="str">
            <v>102,68</v>
          </cell>
        </row>
        <row r="5440">
          <cell r="A5440">
            <v>94999</v>
          </cell>
          <cell r="B5440" t="str">
            <v>EXECUÇÃO DE PASSEIO (CALÇADA) OU PISO DE CONCRETO COM CONCRETO MOLDADO IN LOCO, USINADO, ACABAMENTO CONVENCIONAL, ESPESSURA 12 CM, ARMADO. AF_07/2016</v>
          </cell>
          <cell r="C5440" t="str">
            <v>M2</v>
          </cell>
          <cell r="D5440" t="str">
            <v>92,11</v>
          </cell>
        </row>
        <row r="5441">
          <cell r="A5441">
            <v>87620</v>
          </cell>
          <cell r="B5441" t="str">
            <v>CONTRAPISO EM ARGAMASSA TRAÇO 1:4 (CIMENTO E AREIA), PREPARO MECÂNICO COM BETONEIRA 400 L, APLICADO EM ÁREAS SECAS SOBRE LAJE, ADERIDO, ESPESSURA 2CM. AF_06/2014</v>
          </cell>
          <cell r="C5441" t="str">
            <v>M2</v>
          </cell>
          <cell r="D5441" t="str">
            <v>28,44</v>
          </cell>
        </row>
        <row r="5442">
          <cell r="A5442">
            <v>87622</v>
          </cell>
          <cell r="B5442" t="str">
            <v>CONTRAPISO EM ARGAMASSA TRAÇO 1:4 (CIMENTO E AREIA), PREPARO MANUAL, APLICADO EM ÁREAS SECAS SOBRE LAJE, ADERIDO, ESPESSURA 2CM. AF_06/2014</v>
          </cell>
          <cell r="C5442" t="str">
            <v>M2</v>
          </cell>
          <cell r="D5442" t="str">
            <v>30,94</v>
          </cell>
        </row>
        <row r="5443">
          <cell r="A5443">
            <v>87623</v>
          </cell>
          <cell r="B5443" t="str">
            <v>CONTRAPISO EM ARGAMASSA PRONTA, PREPARO MECÂNICO COM MISTURADOR 300 KG, APLICADO EM ÁREAS SECAS SOBRE LAJE, ADERIDO, ESPESSURA 2CM. AF_06/2014</v>
          </cell>
          <cell r="C5443" t="str">
            <v>M2</v>
          </cell>
          <cell r="D5443" t="str">
            <v>60,99</v>
          </cell>
        </row>
        <row r="5444">
          <cell r="A5444">
            <v>87624</v>
          </cell>
          <cell r="B5444" t="str">
            <v>CONTRAPISO EM ARGAMASSA PRONTA, PREPARO MANUAL, APLICADO EM ÁREAS SECAS SOBRE LAJE, ADERIDO, ESPESSURA 2CM. AF_06/2014</v>
          </cell>
          <cell r="C5444" t="str">
            <v>M2</v>
          </cell>
          <cell r="D5444" t="str">
            <v>65,72</v>
          </cell>
        </row>
        <row r="5445">
          <cell r="A5445">
            <v>87630</v>
          </cell>
          <cell r="B5445" t="str">
            <v>CONTRAPISO EM ARGAMASSA TRAÇO 1:4 (CIMENTO E AREIA), PREPARO MECÂNICO COM BETONEIRA 400 L, APLICADO EM ÁREAS SECAS SOBRE LAJE, ADERIDO, ESPESSURA 3CM. AF_06/2014</v>
          </cell>
          <cell r="C5445" t="str">
            <v>M2</v>
          </cell>
          <cell r="D5445" t="str">
            <v>35,69</v>
          </cell>
        </row>
        <row r="5446">
          <cell r="A5446">
            <v>87632</v>
          </cell>
          <cell r="B5446" t="str">
            <v>CONTRAPISO EM ARGAMASSA TRAÇO 1:4 (CIMENTO E AREIA), PREPARO MANUAL, APLICADO EM ÁREAS SECAS SOBRE LAJE, ADERIDO, ESPESSURA 3CM. AF_06/2014</v>
          </cell>
          <cell r="C5446" t="str">
            <v>M2</v>
          </cell>
          <cell r="D5446" t="str">
            <v>39,17</v>
          </cell>
        </row>
        <row r="5447">
          <cell r="A5447">
            <v>87633</v>
          </cell>
          <cell r="B5447" t="str">
            <v>CONTRAPISO EM ARGAMASSA PRONTA, PREPARO MECÂNICO COM MISTURADOR 300 KG, APLICADO EM ÁREAS SECAS SOBRE LAJE, ADERIDO, ESPESSURA 3CM. AF_06/2014</v>
          </cell>
          <cell r="C5447" t="str">
            <v>M2</v>
          </cell>
          <cell r="D5447" t="str">
            <v>80,94</v>
          </cell>
        </row>
        <row r="5448">
          <cell r="A5448">
            <v>87634</v>
          </cell>
          <cell r="B5448" t="str">
            <v>CONTRAPISO EM ARGAMASSA PRONTA, PREPARO MANUAL, APLICADO EM ÁREAS SECAS SOBRE LAJE, ADERIDO, ESPESSURA 3CM. AF_06/2014</v>
          </cell>
          <cell r="C5448" t="str">
            <v>M2</v>
          </cell>
          <cell r="D5448" t="str">
            <v>87,52</v>
          </cell>
        </row>
        <row r="5449">
          <cell r="A5449">
            <v>87640</v>
          </cell>
          <cell r="B5449" t="str">
            <v>CONTRAPISO EM ARGAMASSA TRAÇO 1:4 (CIMENTO E AREIA), PREPARO MECÂNICO COM BETONEIRA 400 L, APLICADO EM ÁREAS SECAS SOBRE LAJE, ADERIDO, ESPESSURA 4CM. AF_06/2014</v>
          </cell>
          <cell r="C5449" t="str">
            <v>M2</v>
          </cell>
          <cell r="D5449" t="str">
            <v>41,56</v>
          </cell>
        </row>
        <row r="5450">
          <cell r="A5450">
            <v>87642</v>
          </cell>
          <cell r="B5450" t="str">
            <v>CONTRAPISO EM ARGAMASSA TRAÇO 1:4 (CIMENTO E AREIA), PREPARO MANUAL, APLICADO EM ÁREAS SECAS SOBRE LAJE, ADERIDO, ESPESSURA 4CM. AF_06/2014</v>
          </cell>
          <cell r="C5450" t="str">
            <v>M2</v>
          </cell>
          <cell r="D5450" t="str">
            <v>45,84</v>
          </cell>
        </row>
        <row r="5451">
          <cell r="A5451">
            <v>87643</v>
          </cell>
          <cell r="B5451" t="str">
            <v>CONTRAPISO EM ARGAMASSA PRONTA, PREPARO MECÂNICO COM MISTURADOR 300 KG, APLICADO EM ÁREAS SECAS SOBRE LAJE, ADERIDO, ESPESSURA 4CM. AF_06/2014</v>
          </cell>
          <cell r="C5451" t="str">
            <v>M2</v>
          </cell>
          <cell r="D5451" t="str">
            <v>97,21</v>
          </cell>
        </row>
        <row r="5452">
          <cell r="A5452">
            <v>87644</v>
          </cell>
          <cell r="B5452" t="str">
            <v>CONTRAPISO EM ARGAMASSA PRONTA, PREPARO MANUAL, APLICADO EM ÁREAS SECAS SOBRE LAJE, ADERIDO, ESPESSURA 4CM. AF_06/2014</v>
          </cell>
          <cell r="C5452" t="str">
            <v>M2</v>
          </cell>
          <cell r="D5452" t="str">
            <v>105,30</v>
          </cell>
        </row>
        <row r="5453">
          <cell r="A5453">
            <v>87680</v>
          </cell>
          <cell r="B5453" t="str">
            <v>CONTRAPISO EM ARGAMASSA TRAÇO 1:4 (CIMENTO E AREIA), PREPARO MECÂNICO COM BETONEIRA 400 L, APLICADO EM ÁREAS SECAS SOBRE LAJE, NÃO ADERIDO, ESPESSURA 4CM. AF_06/2014</v>
          </cell>
          <cell r="C5453" t="str">
            <v>M2</v>
          </cell>
          <cell r="D5453" t="str">
            <v>34,66</v>
          </cell>
        </row>
        <row r="5454">
          <cell r="A5454">
            <v>87682</v>
          </cell>
          <cell r="B5454" t="str">
            <v>CONTRAPISO EM ARGAMASSA TRAÇO 1:4 (CIMENTO E AREIA), PREPARO MANUAL, APLICADO EM ÁREAS SECAS SOBRE LAJE, NÃO ADERIDO, ESPESSURA 4CM. AF_06/2014</v>
          </cell>
          <cell r="C5454" t="str">
            <v>M2</v>
          </cell>
          <cell r="D5454" t="str">
            <v>38,94</v>
          </cell>
        </row>
        <row r="5455">
          <cell r="A5455">
            <v>87683</v>
          </cell>
          <cell r="B5455" t="str">
            <v>CONTRAPISO EM ARGAMASSA PRONTA, PREPARO MECÂNICO COM MISTURADOR 300 KG, APLICADO EM ÁREAS SECAS SOBRE LAJE, NÃO ADERIDO, ESPESSURA 4CM. AF_06/2014</v>
          </cell>
          <cell r="C5455" t="str">
            <v>M2</v>
          </cell>
          <cell r="D5455" t="str">
            <v>90,31</v>
          </cell>
        </row>
        <row r="5456">
          <cell r="A5456">
            <v>87684</v>
          </cell>
          <cell r="B5456" t="str">
            <v>CONTRAPISO EM ARGAMASSA PRONTA, PREPARO MANUAL, APLICADO EM ÁREAS SECAS SOBRE LAJE, NÃO ADERIDO, ESPESSURA 4CM. AF_06/2014</v>
          </cell>
          <cell r="C5456" t="str">
            <v>M2</v>
          </cell>
          <cell r="D5456" t="str">
            <v>98,40</v>
          </cell>
        </row>
        <row r="5457">
          <cell r="A5457">
            <v>87690</v>
          </cell>
          <cell r="B5457" t="str">
            <v>CONTRAPISO EM ARGAMASSA TRAÇO 1:4 (CIMENTO E AREIA), PREPARO MECÂNICO COM BETONEIRA 400 L, APLICADO EM ÁREAS SECAS SOBRE LAJE, NÃO ADERIDO, ESPESSURA 5CM. AF_06/2014</v>
          </cell>
          <cell r="C5457" t="str">
            <v>M2</v>
          </cell>
          <cell r="D5457" t="str">
            <v>40,14</v>
          </cell>
        </row>
        <row r="5458">
          <cell r="A5458">
            <v>87692</v>
          </cell>
          <cell r="B5458" t="str">
            <v>CONTRAPISO EM ARGAMASSA TRAÇO 1:4 (CIMENTO E AREIA), PREPARO MANUAL, APLICADO EM ÁREAS SECAS SOBRE LAJE, NÃO ADERIDO, ESPESSURA 5CM. AF_06/2014</v>
          </cell>
          <cell r="C5458" t="str">
            <v>M2</v>
          </cell>
          <cell r="D5458" t="str">
            <v>45,04</v>
          </cell>
        </row>
        <row r="5459">
          <cell r="A5459">
            <v>87693</v>
          </cell>
          <cell r="B5459" t="str">
            <v>CONTRAPISO EM ARGAMASSA PRONTA, PREPARO MECÂNICO COM MISTURADOR 300 KG, APLICADO EM ÁREAS SECAS SOBRE LAJE, NÃO ADERIDO, ESPESSURA 5CM. AF_06/2014</v>
          </cell>
          <cell r="C5459" t="str">
            <v>M2</v>
          </cell>
          <cell r="D5459" t="str">
            <v>103,88</v>
          </cell>
        </row>
        <row r="5460">
          <cell r="A5460">
            <v>87694</v>
          </cell>
          <cell r="B5460" t="str">
            <v>CONTRAPISO EM ARGAMASSA PRONTA, PREPARO MANUAL, APLICADO EM ÁREAS SECAS SOBRE LAJE, NÃO ADERIDO, ESPESSURA 5CM. AF_06/2014</v>
          </cell>
          <cell r="C5460" t="str">
            <v>M2</v>
          </cell>
          <cell r="D5460" t="str">
            <v>113,14</v>
          </cell>
        </row>
        <row r="5461">
          <cell r="A5461">
            <v>87700</v>
          </cell>
          <cell r="B5461" t="str">
            <v>CONTRAPISO EM ARGAMASSA TRAÇO 1:4 (CIMENTO E AREIA), PREPARO MECÂNICO COM BETONEIRA 400 L, APLICADO EM ÁREAS SECAS SOBRE LAJE, NÃO ADERIDO, ESPESSURA 6CM. AF_06/2014</v>
          </cell>
          <cell r="C5461" t="str">
            <v>M2</v>
          </cell>
          <cell r="D5461" t="str">
            <v>43,43</v>
          </cell>
        </row>
        <row r="5462">
          <cell r="A5462">
            <v>87702</v>
          </cell>
          <cell r="B5462" t="str">
            <v>CONTRAPISO EM ARGAMASSA TRAÇO 1:4 (CIMENTO E AREIA), PREPARO MANUAL, APLICADO EM ÁREAS SECAS SOBRE LAJE, NÃO ADERIDO, ESPESSURA 6CM. AF_06/2014</v>
          </cell>
          <cell r="C5462" t="str">
            <v>M2</v>
          </cell>
          <cell r="D5462" t="str">
            <v>48,77</v>
          </cell>
        </row>
        <row r="5463">
          <cell r="A5463">
            <v>87703</v>
          </cell>
          <cell r="B5463" t="str">
            <v>CONTRAPISO EM ARGAMASSA PRONTA, PREPARO MECÂNICO COM MISTURADOR 300 KG, APLICADO EM ÁREAS SECAS SOBRE LAJE, NÃO ADERIDO, ESPESSURA 6CM. AF_06/2014</v>
          </cell>
          <cell r="C5463" t="str">
            <v>M2</v>
          </cell>
          <cell r="D5463" t="str">
            <v>112,84</v>
          </cell>
        </row>
        <row r="5464">
          <cell r="A5464">
            <v>87704</v>
          </cell>
          <cell r="B5464" t="str">
            <v>CONTRAPISO EM ARGAMASSA PRONTA, PREPARO MANUAL, APLICADO EM ÁREAS SECAS SOBRE LAJE, NÃO ADERIDO, ESPESSURA 6CM. AF_06/2014</v>
          </cell>
          <cell r="C5464" t="str">
            <v>M2</v>
          </cell>
          <cell r="D5464" t="str">
            <v>122,92</v>
          </cell>
        </row>
        <row r="5465">
          <cell r="A5465">
            <v>87735</v>
          </cell>
          <cell r="B5465" t="str">
            <v>CONTRAPISO EM ARGAMASSA TRAÇO 1:4 (CIMENTO E AREIA), PREPARO MECÂNICO COM BETONEIRA 400 L, APLICADO EM ÁREAS MOLHADAS SOBRE LAJE, ADERIDO, ESPESSURA 2CM. AF_06/2014</v>
          </cell>
          <cell r="C5465" t="str">
            <v>M2</v>
          </cell>
          <cell r="D5465" t="str">
            <v>36,00</v>
          </cell>
        </row>
        <row r="5466">
          <cell r="A5466">
            <v>87737</v>
          </cell>
          <cell r="B5466" t="str">
            <v>CONTRAPISO EM ARGAMASSA TRAÇO 1:4 (CIMENTO E AREIA), PREPARO MANUAL, APLICADO EM ÁREAS MOLHADAS SOBRE LAJE, ADERIDO, ESPESSURA 2CM. AF_06/2014</v>
          </cell>
          <cell r="C5466" t="str">
            <v>M2</v>
          </cell>
          <cell r="D5466" t="str">
            <v>38,50</v>
          </cell>
        </row>
        <row r="5467">
          <cell r="A5467">
            <v>87738</v>
          </cell>
          <cell r="B5467" t="str">
            <v>CONTRAPISO EM ARGAMASSA PRONTA, PREPARO MECÂNICO COM MISTURADOR 300 KG, APLICADO EM ÁREAS MOLHADAS SOBRE LAJE, ADERIDO, ESPESSURA 2CM. AF_06/2014</v>
          </cell>
          <cell r="C5467" t="str">
            <v>M2</v>
          </cell>
          <cell r="D5467" t="str">
            <v>68,55</v>
          </cell>
        </row>
        <row r="5468">
          <cell r="A5468">
            <v>87739</v>
          </cell>
          <cell r="B5468" t="str">
            <v>CONTRAPISO EM ARGAMASSA PRONTA, PREPARO MANUAL, APLICADO EM ÁREAS MOLHADAS SOBRE LAJE, ADERIDO, ESPESSURA 2CM. AF_06/2014</v>
          </cell>
          <cell r="C5468" t="str">
            <v>M2</v>
          </cell>
          <cell r="D5468" t="str">
            <v>73,28</v>
          </cell>
        </row>
        <row r="5469">
          <cell r="A5469">
            <v>87745</v>
          </cell>
          <cell r="B5469" t="str">
            <v>CONTRAPISO EM ARGAMASSA TRAÇO 1:4 (CIMENTO E AREIA), PREPARO MECÂNICO COM BETONEIRA 400 L, APLICADO EM ÁREAS MOLHADAS SOBRE LAJE, ADERIDO, ESPESSURA 3CM. AF_06/2014</v>
          </cell>
          <cell r="C5469" t="str">
            <v>M2</v>
          </cell>
          <cell r="D5469" t="str">
            <v>43,26</v>
          </cell>
        </row>
        <row r="5470">
          <cell r="A5470">
            <v>87747</v>
          </cell>
          <cell r="B5470" t="str">
            <v>CONTRAPISO EM ARGAMASSA TRAÇO 1:4 (CIMENTO E AREIA), PREPARO MANUAL, APLICADO EM ÁREAS MOLHADAS SOBRE LAJE, ADERIDO, ESPESSURA 3CM. AF_06/2014</v>
          </cell>
          <cell r="C5470" t="str">
            <v>M2</v>
          </cell>
          <cell r="D5470" t="str">
            <v>46,74</v>
          </cell>
        </row>
        <row r="5471">
          <cell r="A5471">
            <v>87748</v>
          </cell>
          <cell r="B5471" t="str">
            <v>CONTRAPISO EM ARGAMASSA PRONTA, PREPARO MECÂNICO COM MISTURADOR 300 KG, APLICADO EM ÁREAS MOLHADAS SOBRE LAJE, ADERIDO, ESPESSURA 3CM. AF_06/2014</v>
          </cell>
          <cell r="C5471" t="str">
            <v>M2</v>
          </cell>
          <cell r="D5471" t="str">
            <v>88,51</v>
          </cell>
        </row>
        <row r="5472">
          <cell r="A5472">
            <v>87749</v>
          </cell>
          <cell r="B5472" t="str">
            <v>CONTRAPISO EM ARGAMASSA PRONTA, PREPARO MANUAL, APLICADO EM ÁREAS MOLHADAS SOBRE LAJE, ADERIDO, ESPESSURA 3CM. AF_06/2014</v>
          </cell>
          <cell r="C5472" t="str">
            <v>M2</v>
          </cell>
          <cell r="D5472" t="str">
            <v>95,09</v>
          </cell>
        </row>
        <row r="5473">
          <cell r="A5473">
            <v>87755</v>
          </cell>
          <cell r="B5473" t="str">
            <v>CONTRAPISO EM ARGAMASSA TRAÇO 1:4 (CIMENTO E AREIA), PREPARO MECÂNICO COM BETONEIRA 400 L, APLICADO EM ÁREAS MOLHADAS SOBRE IMPERMEABILIZAÇÃO, ESPESSURA 3CM. AF_06/2014</v>
          </cell>
          <cell r="C5473" t="str">
            <v>M2</v>
          </cell>
          <cell r="D5473" t="str">
            <v>39,26</v>
          </cell>
        </row>
        <row r="5474">
          <cell r="A5474">
            <v>87757</v>
          </cell>
          <cell r="B5474" t="str">
            <v>CONTRAPISO EM ARGAMASSA TRAÇO 1:4 (CIMENTO E AREIA), PREPARO MANUAL, APLICADO EM ÁREAS MOLHADAS SOBRE IMPERMEABILIZAÇÃO, ESPESSURA 3CM. AF_06/2014</v>
          </cell>
          <cell r="C5474" t="str">
            <v>M2</v>
          </cell>
          <cell r="D5474" t="str">
            <v>42,74</v>
          </cell>
        </row>
        <row r="5475">
          <cell r="A5475">
            <v>87758</v>
          </cell>
          <cell r="B5475" t="str">
            <v>CONTRAPISO EM ARGAMASSA PRONTA, PREPARO MECÂNICO COM MISTURADOR 300 KG, APLICADO EM ÁREAS MOLHADAS SOBRE IMPERMEABILIZAÇÃO, ESPESSURA 3CM. AF_06/2014</v>
          </cell>
          <cell r="C5475" t="str">
            <v>M2</v>
          </cell>
          <cell r="D5475" t="str">
            <v>84,51</v>
          </cell>
        </row>
        <row r="5476">
          <cell r="A5476">
            <v>87759</v>
          </cell>
          <cell r="B5476" t="str">
            <v>CONTRAPISO EM ARGAMASSA PRONTA, PREPARO MANUAL, APLICADO EM ÁREAS MOLHADAS SOBRE IMPERMEABILIZAÇÃO, ESPESSURA 3CM. AF_06/2014</v>
          </cell>
          <cell r="C5476" t="str">
            <v>M2</v>
          </cell>
          <cell r="D5476" t="str">
            <v>91,09</v>
          </cell>
        </row>
        <row r="5477">
          <cell r="A5477">
            <v>87765</v>
          </cell>
          <cell r="B5477" t="str">
            <v>CONTRAPISO EM ARGAMASSA TRAÇO 1:4 (CIMENTO E AREIA), PREPARO MECÂNICO COM BETONEIRA 400 L, APLICADO EM ÁREAS MOLHADAS SOBRE IMPERMEABILIZAÇÃO, ESPESSURA 4CM. AF_06/2014</v>
          </cell>
          <cell r="C5477" t="str">
            <v>M2</v>
          </cell>
          <cell r="D5477" t="str">
            <v>45,13</v>
          </cell>
        </row>
        <row r="5478">
          <cell r="A5478">
            <v>87767</v>
          </cell>
          <cell r="B5478" t="str">
            <v>CONTRAPISO EM ARGAMASSA TRAÇO 1:4 (CIMENTO E AREIA), PREPARO MANUAL, APLICADO EM ÁREAS MOLHADAS SOBRE IMPERMEABILIZAÇÃO, ESPESSURA 4CM. AF_06/2014</v>
          </cell>
          <cell r="C5478" t="str">
            <v>M2</v>
          </cell>
          <cell r="D5478" t="str">
            <v>49,41</v>
          </cell>
        </row>
        <row r="5479">
          <cell r="A5479">
            <v>87768</v>
          </cell>
          <cell r="B5479" t="str">
            <v>CONTRAPISO EM ARGAMASSA PRONTA, PREPARO MECÂNICO COM MISTURADOR 300 KG, APLICADO EM ÁREAS MOLHADAS SOBRE IMPERMEABILIZAÇÃO, ESPESSURA 4CM. AF_06/2014</v>
          </cell>
          <cell r="C5479" t="str">
            <v>M2</v>
          </cell>
          <cell r="D5479" t="str">
            <v>100,78</v>
          </cell>
        </row>
        <row r="5480">
          <cell r="A5480">
            <v>87769</v>
          </cell>
          <cell r="B5480" t="str">
            <v>CONTRAPISO EM ARGAMASSA PRONTA, PREPARO MANUAL, APLICADO EM ÁREAS MOLHADAS SOBRE IMPERMEABILIZAÇÃO, ESPESSURA 4CM. AF_06/2014</v>
          </cell>
          <cell r="C5480" t="str">
            <v>M2</v>
          </cell>
          <cell r="D5480" t="str">
            <v>108,87</v>
          </cell>
        </row>
        <row r="5481">
          <cell r="A5481">
            <v>88470</v>
          </cell>
          <cell r="B5481" t="str">
            <v>CONTRAPISO AUTONIVELANTE, APLICADO SOBRE LAJE, NÃO ADERIDO, ESPESSURA 3CM. AF_06/2014</v>
          </cell>
          <cell r="C5481" t="str">
            <v>M2</v>
          </cell>
          <cell r="D5481" t="str">
            <v>21,21</v>
          </cell>
        </row>
        <row r="5482">
          <cell r="A5482">
            <v>88471</v>
          </cell>
          <cell r="B5482" t="str">
            <v>CONTRAPISO AUTONIVELANTE, APLICADO SOBRE LAJE, NÃO ADERIDO, ESPESSURA 4CM. AF_06/2014</v>
          </cell>
          <cell r="C5482" t="str">
            <v>M2</v>
          </cell>
          <cell r="D5482" t="str">
            <v>26,20</v>
          </cell>
        </row>
        <row r="5483">
          <cell r="A5483">
            <v>88472</v>
          </cell>
          <cell r="B5483" t="str">
            <v>CONTRAPISO AUTONIVELANTE, APLICADO SOBRE LAJE, NÃO ADERIDO, ESPESSURA 5CM. AF_06/2014</v>
          </cell>
          <cell r="C5483" t="str">
            <v>M2</v>
          </cell>
          <cell r="D5483" t="str">
            <v>30,13</v>
          </cell>
        </row>
        <row r="5484">
          <cell r="A5484">
            <v>88476</v>
          </cell>
          <cell r="B5484" t="str">
            <v>CONTRAPISO AUTONIVELANTE, APLICADO SOBRE LAJE, ADERIDO, ESPESSURA 2CM. AF_06/2014</v>
          </cell>
          <cell r="C5484" t="str">
            <v>M2</v>
          </cell>
          <cell r="D5484" t="str">
            <v>17,49</v>
          </cell>
        </row>
        <row r="5485">
          <cell r="A5485">
            <v>88477</v>
          </cell>
          <cell r="B5485" t="str">
            <v>CONTRAPISO AUTONIVELANTE, APLICADO SOBRE LAJE, ADERIDO, ESPESSURA 3CM. AF_06/2014</v>
          </cell>
          <cell r="C5485" t="str">
            <v>M2</v>
          </cell>
          <cell r="D5485" t="str">
            <v>23,88</v>
          </cell>
        </row>
        <row r="5486">
          <cell r="A5486">
            <v>88478</v>
          </cell>
          <cell r="B5486" t="str">
            <v>CONTRAPISO AUTONIVELANTE, APLICADO SOBRE LAJE, ADERIDO, ESPESSURA 4CM. AF_06/2014</v>
          </cell>
          <cell r="C5486" t="str">
            <v>M2</v>
          </cell>
          <cell r="D5486" t="str">
            <v>29,05</v>
          </cell>
        </row>
        <row r="5487">
          <cell r="A5487">
            <v>90900</v>
          </cell>
          <cell r="B5487" t="str">
            <v>CONTRAPISO ACÚSTICO EM ARGAMASSA TRAÇO 1:4 (CIMENTO E AREIA), PREPARO MECÂNICO COM BETONEIRA 400L, APLICADO EM ÁREAS SECAS MENORES QUE 15M2, ESPESSURA 5CM. AF_10/2014</v>
          </cell>
          <cell r="C5487" t="str">
            <v>M2</v>
          </cell>
          <cell r="D5487" t="str">
            <v>65,17</v>
          </cell>
        </row>
        <row r="5488">
          <cell r="A5488">
            <v>90902</v>
          </cell>
          <cell r="B5488" t="str">
            <v>CONTRAPISO ACÚSTICO EM ARGAMASSA TRAÇO 1:4 (CIMENTO E AREIA), PREPARO MANUAL, APLICADO EM ÁREAS SECAS MENORES QUE 15M2, ESPESSURA 5CM. AF_10/2014</v>
          </cell>
          <cell r="C5488" t="str">
            <v>M2</v>
          </cell>
          <cell r="D5488" t="str">
            <v>70,07</v>
          </cell>
        </row>
        <row r="5489">
          <cell r="A5489">
            <v>90903</v>
          </cell>
          <cell r="B5489" t="str">
            <v>CONTRAPISO ACÚSTICO EM ARGAMASSA PRONTA, PREPARO MECÂNICO COM MISTURADOR 300 KG, APLICADO EM ÁREAS SECAS MENORES QUE 15M2, ESPESSURA 5CM. AF_10/2014</v>
          </cell>
          <cell r="C5489" t="str">
            <v>M2</v>
          </cell>
          <cell r="D5489" t="str">
            <v>128,91</v>
          </cell>
        </row>
        <row r="5490">
          <cell r="A5490">
            <v>90904</v>
          </cell>
          <cell r="B5490" t="str">
            <v>CONTRAPISO ACÚSTICO EM ARGAMASSA PRONTA, PREPARO MANUAL, APLICADO EM ÁREAS SECAS MENORES QUE 15M2, ESPESSURA 5CM. AF_10/2014</v>
          </cell>
          <cell r="C5490" t="str">
            <v>M2</v>
          </cell>
          <cell r="D5490" t="str">
            <v>138,17</v>
          </cell>
        </row>
        <row r="5491">
          <cell r="A5491">
            <v>90910</v>
          </cell>
          <cell r="B5491" t="str">
            <v>CONTRAPISO ACÚSTICO EM ARGAMASSA TRAÇO 1:4 (CIMENTO E AREIA), PREPARO MECÂNICO COM BETONEIRA 400L, APLICADO EM ÁREAS SECAS MENORES QUE 15M2, ESPESSURA 6CM. AF_10/2014</v>
          </cell>
          <cell r="C5491" t="str">
            <v>M2</v>
          </cell>
          <cell r="D5491" t="str">
            <v>69,14</v>
          </cell>
        </row>
        <row r="5492">
          <cell r="A5492">
            <v>90912</v>
          </cell>
          <cell r="B5492" t="str">
            <v>CONTRAPISO ACÚSTICO EM ARGAMASSA TRAÇO 1:4 (CIMENTO E AREIA), PREPARO MANUAL, APLICADO EM ÁREAS SECAS MENORES QUE 15M2, ESPESSURA 6CM. AF_10/2014</v>
          </cell>
          <cell r="C5492" t="str">
            <v>M2</v>
          </cell>
          <cell r="D5492" t="str">
            <v>74,48</v>
          </cell>
        </row>
        <row r="5493">
          <cell r="A5493">
            <v>90913</v>
          </cell>
          <cell r="B5493" t="str">
            <v>CONTRAPISO ACÚSTICO EM ARGAMASSA PRONTA, PREPARO MECÂNICO COM MISTURADOR 300 KG, APLICADO EM ÁREAS SECAS MENORES QUE 15M2, ESPESSURA 6CM. AF_10/2014</v>
          </cell>
          <cell r="C5493" t="str">
            <v>M2</v>
          </cell>
          <cell r="D5493" t="str">
            <v>138,55</v>
          </cell>
        </row>
        <row r="5494">
          <cell r="A5494">
            <v>90914</v>
          </cell>
          <cell r="B5494" t="str">
            <v>CONTRAPISO ACÚSTICO EM ARGAMASSA PRONTA, PREPARO MANUAL, APLICADO EM ÁREAS SECAS MENORES QUE 15M2, ESPESSURA 6CM. AF_10/2014</v>
          </cell>
          <cell r="C5494" t="str">
            <v>M2</v>
          </cell>
          <cell r="D5494" t="str">
            <v>148,63</v>
          </cell>
        </row>
        <row r="5495">
          <cell r="A5495">
            <v>90920</v>
          </cell>
          <cell r="B5495" t="str">
            <v>CONTRAPISO ACÚSTICO EM ARGAMASSA TRAÇO 1:4 (CIMENTO E AREIA), PREPARO MECÂNICO COM BETONEIRA 400L, APLICADO EM ÁREAS SECAS MENORES QUE 15M2, ESPESSURA 7CM. AF_10/2014</v>
          </cell>
          <cell r="C5495" t="str">
            <v>M2</v>
          </cell>
          <cell r="D5495" t="str">
            <v>76,48</v>
          </cell>
        </row>
        <row r="5496">
          <cell r="A5496">
            <v>90922</v>
          </cell>
          <cell r="B5496" t="str">
            <v>CONTRAPISO ACÚSTICO EM ARGAMASSA TRAÇO 1:4 (CIMENTO E AREIA), PREPARO MANUAL, APLICADO EM ÁREAS SECAS MENORES QUE 15M2, ESPESSURA 7CM. AF_10/2014</v>
          </cell>
          <cell r="C5496" t="str">
            <v>M2</v>
          </cell>
          <cell r="D5496" t="str">
            <v>82,62</v>
          </cell>
        </row>
        <row r="5497">
          <cell r="A5497">
            <v>90923</v>
          </cell>
          <cell r="B5497" t="str">
            <v>CONTRAPISO ACÚSTICO EM ARGAMASSA PRONTA, PREPARO MECÂNICO COM MISTURADOR 300 KG, APLICADO EM ÁREAS SECAS MENORES QUE 15M2, ESPESSURA 7CM. AF_10/2014</v>
          </cell>
          <cell r="C5497" t="str">
            <v>M2</v>
          </cell>
          <cell r="D5497" t="str">
            <v>156,29</v>
          </cell>
        </row>
        <row r="5498">
          <cell r="A5498">
            <v>90924</v>
          </cell>
          <cell r="B5498" t="str">
            <v>CONTRAPISO ACÚSTICO EM ARGAMASSA PRONTA, PREPARO MANUAL, APLICADO EM ÁREAS SECAS MENORES QUE 15M2, ESPESSURA 7CM. AF_10/2014</v>
          </cell>
          <cell r="C5498" t="str">
            <v>M2</v>
          </cell>
          <cell r="D5498" t="str">
            <v>167,88</v>
          </cell>
        </row>
        <row r="5499">
          <cell r="A5499">
            <v>90930</v>
          </cell>
          <cell r="B5499" t="str">
            <v>CONTRAPISO ACÚSTICO EM ARGAMASSA TRAÇO 1:4 (CIMENTO E AREIA), PREPARO MECÂNICO COM BETONEIRA 400L, APLICADO EM ÁREAS SECAS MAIORES QUE 15M2, ESPESSURA 5CM. AF_10/2014</v>
          </cell>
          <cell r="C5499" t="str">
            <v>M2</v>
          </cell>
          <cell r="D5499" t="str">
            <v>60,25</v>
          </cell>
        </row>
        <row r="5500">
          <cell r="A5500">
            <v>90932</v>
          </cell>
          <cell r="B5500" t="str">
            <v>CONTRAPISO ACÚSTICO EM ARGAMASSA TRAÇO 1:4 (CIMENTO E AREIA), PREPARO MANUAL, APLICADO EM ÁREAS SECAS MAIORES QUE 15M2, ESPESSURA 5CM. AF_10/2014</v>
          </cell>
          <cell r="C5500" t="str">
            <v>M2</v>
          </cell>
          <cell r="D5500" t="str">
            <v>65,15</v>
          </cell>
        </row>
        <row r="5501">
          <cell r="A5501">
            <v>90933</v>
          </cell>
          <cell r="B5501" t="str">
            <v>CONTRAPISO ACÚSTICO EM ARGAMASSA PRONTA, PREPARO MECÂNICO COM MISTURADOR 300 KG, APLICADO EM ÁREAS SECAS MAIORES QUE 15M2, ESPESSURA 5CM. AF_10/2014</v>
          </cell>
          <cell r="C5501" t="str">
            <v>M2</v>
          </cell>
          <cell r="D5501" t="str">
            <v>123,99</v>
          </cell>
        </row>
        <row r="5502">
          <cell r="A5502">
            <v>90934</v>
          </cell>
          <cell r="B5502" t="str">
            <v>CONTRAPISO ACÚSTICO EM ARGAMASSA PRONTA, PREPARO MANUAL, APLICADO EM ÁREAS SECAS MAIORES QUE 15M2, ESPESSURA 5CM. AF_10/2014</v>
          </cell>
          <cell r="C5502" t="str">
            <v>M2</v>
          </cell>
          <cell r="D5502" t="str">
            <v>133,25</v>
          </cell>
        </row>
        <row r="5503">
          <cell r="A5503">
            <v>90940</v>
          </cell>
          <cell r="B5503" t="str">
            <v>CONTRAPISO ACÚSTICO EM ARGAMASSA TRAÇO 1:4 (CIMENTO E AREIA), PREPARO MECÂNICO COM BETONEIRA 400L, APLICADO EM ÁREAS SECAS MAIORES QUE 15M2, ESPESSURA 6CM. AF_10/2014</v>
          </cell>
          <cell r="C5503" t="str">
            <v>M2</v>
          </cell>
          <cell r="D5503" t="str">
            <v>64,25</v>
          </cell>
        </row>
        <row r="5504">
          <cell r="A5504">
            <v>90942</v>
          </cell>
          <cell r="B5504" t="str">
            <v>CONTRAPISO ACÚSTICO EM ARGAMASSA TRAÇO 1:4 (CIMENTO E AREIA), PREPARO MANUAL, APLICADO EM ÁREAS SECAS MAIORES QUE 15M2, ESPESSURA 6CM. AF_10/2014</v>
          </cell>
          <cell r="C5504" t="str">
            <v>M2</v>
          </cell>
          <cell r="D5504" t="str">
            <v>69,59</v>
          </cell>
        </row>
        <row r="5505">
          <cell r="A5505">
            <v>90943</v>
          </cell>
          <cell r="B5505" t="str">
            <v>CONTRAPISO ACÚSTICO EM ARGAMASSA PRONTA, PREPARO MECÂNICO COM MISTURADOR 300 KG, APLICADO EM ÁREAS SECAS MAIORES QUE 15M2, ESPESSURA 6CM. AF_10/2014</v>
          </cell>
          <cell r="C5505" t="str">
            <v>M2</v>
          </cell>
          <cell r="D5505" t="str">
            <v>133,66</v>
          </cell>
        </row>
        <row r="5506">
          <cell r="A5506">
            <v>90944</v>
          </cell>
          <cell r="B5506" t="str">
            <v>CONTRAPISO ACÚSTICO EM ARGAMASSA PRONTA, PREPARO MANUAL, APLICADO EM ÁREAS SECAS MAIORES QUE 15M2, ESPESSURA 6CM. AF_10/2014</v>
          </cell>
          <cell r="C5506" t="str">
            <v>M2</v>
          </cell>
          <cell r="D5506" t="str">
            <v>143,74</v>
          </cell>
        </row>
        <row r="5507">
          <cell r="A5507">
            <v>90950</v>
          </cell>
          <cell r="B5507" t="str">
            <v>CONTRAPISO ACÚSTICO EM ARGAMASSA TRAÇO 1:4 (CIMENTO E AREIA), PREPARO MECÂNICO COM BETONEIRA 400L, APLICADO EM ÁREAS SECAS MAIORES QUE 15M2, ESPESSURA 7CM. AF_10/2014</v>
          </cell>
          <cell r="C5507" t="str">
            <v>M2</v>
          </cell>
          <cell r="D5507" t="str">
            <v>71,55</v>
          </cell>
        </row>
        <row r="5508">
          <cell r="A5508">
            <v>90952</v>
          </cell>
          <cell r="B5508" t="str">
            <v>CONTRAPISO ACÚSTICO EM ARGAMASSA TRAÇO 1:4 (CIMENTO E AREIA), PREPARO MANUAL, APLICADO EM ÁREAS SECAS MAIORES QUE 15M2, ESPESSURA 7CM. AF_10/2014</v>
          </cell>
          <cell r="C5508" t="str">
            <v>M2</v>
          </cell>
          <cell r="D5508" t="str">
            <v>77,69</v>
          </cell>
        </row>
        <row r="5509">
          <cell r="A5509">
            <v>90953</v>
          </cell>
          <cell r="B5509" t="str">
            <v>CONTRAPISO ACÚSTICO EM ARGAMASSA PRONTA, PREPARO MECÂNICO COM MISTURADOR 300 KG, APLICADO EM ÁREAS SECAS MAIORES QUE 15M2, ESPESSURA 7CM. AF_10/2014</v>
          </cell>
          <cell r="C5509" t="str">
            <v>M2</v>
          </cell>
          <cell r="D5509" t="str">
            <v>151,36</v>
          </cell>
        </row>
        <row r="5510">
          <cell r="A5510">
            <v>90954</v>
          </cell>
          <cell r="B5510" t="str">
            <v>CONTRAPISO ACÚSTICO EM ARGAMASSA PRONTA, PREPARO MANUAL, APLICADO EM ÁREAS SECAS MAIORES QUE 15M2, ESPESSURA 7CM. AF_10/2014</v>
          </cell>
          <cell r="C5510" t="str">
            <v>M2</v>
          </cell>
          <cell r="D5510" t="str">
            <v>162,95</v>
          </cell>
        </row>
        <row r="5511">
          <cell r="A5511">
            <v>94438</v>
          </cell>
          <cell r="B5511" t="str">
            <v>(COMPOSIÇÃO REPRESENTATIVA) DO SERVIÇO DE CONTRAPISO EM ARGAMASSA TRAÇO 1:4 (CIM E AREIA), EM BETONEIRA 400 L, ESPESSURA 3 CM ÁREAS SECAS E 3 CM ÁREAS MOLHADAS, PARA EDIFICAÇÃO HABITACIONAL UNIFAMILIAR (CASA) E EDIFICAÇÃO PÚBLICA PADRÃO. AF_11/2014</v>
          </cell>
          <cell r="C5511" t="str">
            <v>M2</v>
          </cell>
          <cell r="D5511" t="str">
            <v>37,77</v>
          </cell>
        </row>
        <row r="5512">
          <cell r="A5512">
            <v>94439</v>
          </cell>
          <cell r="B5512"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512" t="str">
            <v>M2</v>
          </cell>
          <cell r="D5512" t="str">
            <v>42,46</v>
          </cell>
        </row>
        <row r="5513">
          <cell r="A5513">
            <v>94779</v>
          </cell>
          <cell r="B5513" t="str">
            <v>(COMPOSIÇÃO REPRESENTATIVA) DO SERVIÇO DE CONTRAPISO EM ARGAMASSA TRAÇO 1:4 (CIM E AREIA), EM BETONEIRA 400 L, ESPESSURA 3 CM ÁREAS SECAS E 3 CM ÁREAS MOLHADAS, PARA EDIFICAÇÃO HABITACIONAL MULTIFAMILIAR (PRÉDIO). AF_11/2014</v>
          </cell>
          <cell r="C5513" t="str">
            <v>M2</v>
          </cell>
          <cell r="D5513" t="str">
            <v>36,93</v>
          </cell>
        </row>
        <row r="5514">
          <cell r="A5514">
            <v>94782</v>
          </cell>
          <cell r="B5514"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514" t="str">
            <v>M2</v>
          </cell>
          <cell r="D5514" t="str">
            <v>42,15</v>
          </cell>
        </row>
        <row r="5515">
          <cell r="A5515">
            <v>72190</v>
          </cell>
          <cell r="B5515" t="str">
            <v>RODAPE BORRACHA LISO, ALTURA = 7CM, ESPESSURA = 2 MM, PARA ARGAMASSA</v>
          </cell>
          <cell r="C5515" t="str">
            <v>M</v>
          </cell>
          <cell r="D5515" t="str">
            <v>36,37</v>
          </cell>
        </row>
        <row r="5516">
          <cell r="A5516">
            <v>87871</v>
          </cell>
          <cell r="B5516" t="str">
            <v>CHAPISCO APLICADO SOMENTE EM ESTRUTURAS DE CONCRETO EM ALVENARIAS INTERNAS, COM DESEMPENADEIRA DENTADA. ARGAMASSA INDUSTRIALIZADA COM PREPARO MANUAL. AF_06/2014</v>
          </cell>
          <cell r="C5516" t="str">
            <v>M2</v>
          </cell>
          <cell r="D5516" t="str">
            <v>11,76</v>
          </cell>
        </row>
        <row r="5517">
          <cell r="A5517">
            <v>87872</v>
          </cell>
          <cell r="B5517" t="str">
            <v>CHAPISCO APLICADO SOMENTE EM ESTRUTURAS DE CONCRETO EM ALVENARIAS INTERNAS, COM DESEMPENADEIRA DENTADA.  ARGAMASSA INDUSTRIALIZADA COM PREPARO EM MISTURADOR 300 KG. AF_06/2014</v>
          </cell>
          <cell r="C5517" t="str">
            <v>M2</v>
          </cell>
          <cell r="D5517" t="str">
            <v>11,22</v>
          </cell>
        </row>
        <row r="5518">
          <cell r="A5518">
            <v>87873</v>
          </cell>
          <cell r="B5518" t="str">
            <v>CHAPISCO APLICADO EM ALVENARIAS E ESTRUTURAS DE CONCRETO INTERNAS, COM ROLO PARA TEXTURA ACRÍLICA.  ARGAMASSA TRAÇO 1:4 E EMULSÃO POLIMÉRICA (ADESIVO) COM PREPARO MANUAL. AF_06/2014</v>
          </cell>
          <cell r="C5518" t="str">
            <v>M2</v>
          </cell>
          <cell r="D5518" t="str">
            <v>4,48</v>
          </cell>
        </row>
        <row r="5519">
          <cell r="A5519">
            <v>87874</v>
          </cell>
          <cell r="B5519" t="str">
            <v>CHAPISCO APLICADO EM ALVENARIAS E ESTRUTURAS DE CONCRETO INTERNAS, COM ROLO PARA TEXTURA ACRÍLICA.  ARGAMASSA TRAÇO 1:4 E EMULSÃO POLIMÉRICA (ADESIVO) COM PREPARO EM BETONEIRA 400L. AF_06/2014</v>
          </cell>
          <cell r="C5519" t="str">
            <v>M2</v>
          </cell>
          <cell r="D5519" t="str">
            <v>4,37</v>
          </cell>
        </row>
        <row r="5520">
          <cell r="A5520">
            <v>87876</v>
          </cell>
          <cell r="B5520" t="str">
            <v>CHAPISCO APLICADO EM ALVENARIAS E ESTRUTURAS DE CONCRETO INTERNAS, COM ROLO PARA TEXTURA ACRÍLICA.  ARGAMASSA INDUSTRIALIZADA COM PREPARO MANUAL. AF_06/2014</v>
          </cell>
          <cell r="C5520" t="str">
            <v>M2</v>
          </cell>
          <cell r="D5520" t="str">
            <v>7,43</v>
          </cell>
        </row>
        <row r="5521">
          <cell r="A5521">
            <v>87877</v>
          </cell>
          <cell r="B5521" t="str">
            <v>CHAPISCO APLICADO EM ALVENARIAS E ESTRUTURAS DE CONCRETO INTERNAS, COM ROLO PARA TEXTURA ACRÍLICA.  ARGAMASSA INDUSTRIALIZADA COM PREPARO EM MISTURADOR 300 KG. AF_06/2014</v>
          </cell>
          <cell r="C5521" t="str">
            <v>M2</v>
          </cell>
          <cell r="D5521" t="str">
            <v>7,16</v>
          </cell>
        </row>
        <row r="5522">
          <cell r="A5522">
            <v>87878</v>
          </cell>
          <cell r="B5522" t="str">
            <v>CHAPISCO APLICADO EM ALVENARIAS E ESTRUTURAS DE CONCRETO INTERNAS, COM COLHER DE PEDREIRO.  ARGAMASSA TRAÇO 1:3 COM PREPARO MANUAL. AF_06/2014</v>
          </cell>
          <cell r="C5522" t="str">
            <v>M2</v>
          </cell>
          <cell r="D5522" t="str">
            <v>3,55</v>
          </cell>
        </row>
        <row r="5523">
          <cell r="A5523">
            <v>87879</v>
          </cell>
          <cell r="B5523" t="str">
            <v>CHAPISCO APLICADO EM ALVENARIAS E ESTRUTURAS DE CONCRETO INTERNAS, COM COLHER DE PEDREIRO.  ARGAMASSA TRAÇO 1:3 COM PREPARO EM BETONEIRA 400L. AF_06/2014</v>
          </cell>
          <cell r="C5523" t="str">
            <v>M2</v>
          </cell>
          <cell r="D5523" t="str">
            <v>3,17</v>
          </cell>
        </row>
        <row r="5524">
          <cell r="A5524">
            <v>87881</v>
          </cell>
          <cell r="B5524" t="str">
            <v>CHAPISCO APLICADO NO TETO, COM ROLO PARA TEXTURA ACRÍLICA. ARGAMASSA TRAÇO 1:4 E EMULSÃO POLIMÉRICA (ADESIVO) COM PREPARO MANUAL. AF_06/2014</v>
          </cell>
          <cell r="C5524" t="str">
            <v>M2</v>
          </cell>
          <cell r="D5524" t="str">
            <v>4,40</v>
          </cell>
        </row>
        <row r="5525">
          <cell r="A5525">
            <v>87882</v>
          </cell>
          <cell r="B5525" t="str">
            <v>CHAPISCO APLICADO NO TETO, COM ROLO PARA TEXTURA ACRÍLICA. ARGAMASSA TRAÇO 1:4 E EMULSÃO POLIMÉRICA (ADESIVO) COM PREPARO EM BETONEIRA 400L. AF_06/2014</v>
          </cell>
          <cell r="C5525" t="str">
            <v>M2</v>
          </cell>
          <cell r="D5525" t="str">
            <v>4,29</v>
          </cell>
        </row>
        <row r="5526">
          <cell r="A5526">
            <v>87884</v>
          </cell>
          <cell r="B5526" t="str">
            <v>CHAPISCO APLICADO NO TETO, COM ROLO PARA TEXTURA ACRÍLICA. ARGAMASSA INDUSTRIALIZADA COM PREPARO MANUAL. AF_06/2014</v>
          </cell>
          <cell r="C5526" t="str">
            <v>M2</v>
          </cell>
          <cell r="D5526" t="str">
            <v>7,35</v>
          </cell>
        </row>
        <row r="5527">
          <cell r="A5527">
            <v>87885</v>
          </cell>
          <cell r="B5527" t="str">
            <v>CHAPISCO APLICADO NO TETO, COM ROLO PARA TEXTURA ACRÍLICA. ARGAMASSA INDUSTRIALIZADA COM PREPARO EM MISTURADOR 300 KG. AF_06/2014</v>
          </cell>
          <cell r="C5527" t="str">
            <v>M2</v>
          </cell>
          <cell r="D5527" t="str">
            <v>7,08</v>
          </cell>
        </row>
        <row r="5528">
          <cell r="A5528">
            <v>87886</v>
          </cell>
          <cell r="B5528" t="str">
            <v>CHAPISCO APLICADO NO TETO, COM DESEMPENADEIRA DENTADA. ARGAMASSA INDUSTRIALIZADA COM PREPARO MANUAL. AF_06/2014</v>
          </cell>
          <cell r="C5528" t="str">
            <v>M2</v>
          </cell>
          <cell r="D5528" t="str">
            <v>16,48</v>
          </cell>
        </row>
        <row r="5529">
          <cell r="A5529">
            <v>87887</v>
          </cell>
          <cell r="B5529" t="str">
            <v>CHAPISCO APLICADO NO TETO, COM DESEMPENADEIRA DENTADA. ARGAMASSA INDUSTRIALIZADA COM PREPARO EM MISTURADOR 300 KG. AF_06/2014</v>
          </cell>
          <cell r="C5529" t="str">
            <v>M2</v>
          </cell>
          <cell r="D5529" t="str">
            <v>15,94</v>
          </cell>
        </row>
        <row r="5530">
          <cell r="A5530">
            <v>87888</v>
          </cell>
          <cell r="B5530" t="str">
            <v>CHAPISCO APLICADO EM ALVENARIA (SEM PRESENÇA DE VÃOS) E ESTRUTURAS DE CONCRETO DE FACHADA, COM ROLO PARA TEXTURA ACRÍLICA.  ARGAMASSA TRAÇO 1:4 E EMULSÃO POLIMÉRICA (ADESIVO) COM PREPARO MANUAL. AF_06/2014</v>
          </cell>
          <cell r="C5530" t="str">
            <v>M2</v>
          </cell>
          <cell r="D5530" t="str">
            <v>5,49</v>
          </cell>
        </row>
        <row r="5531">
          <cell r="A5531">
            <v>87889</v>
          </cell>
          <cell r="B5531" t="str">
            <v>CHAPISCO APLICADO EM ALVENARIA (SEM PRESENÇA DE VÃOS) E ESTRUTURAS DE CONCRETO DE FACHADA, COM ROLO PARA TEXTURA ACRÍLICA.  ARGAMASSA TRAÇO 1:4 E EMULSÃO POLIMÉRICA (ADESIVO) COM PREPARO EM BETONEIRA 400L. AF_06/2014</v>
          </cell>
          <cell r="C5531" t="str">
            <v>M2</v>
          </cell>
          <cell r="D5531" t="str">
            <v>5,38</v>
          </cell>
        </row>
        <row r="5532">
          <cell r="A5532">
            <v>87891</v>
          </cell>
          <cell r="B5532" t="str">
            <v>CHAPISCO APLICADO EM ALVENARIA (SEM PRESENÇA DE VÃOS) E ESTRUTURAS DE CONCRETO DE FACHADA, COM ROLO PARA TEXTURA ACRÍLICA.  ARGAMASSA INDUSTRIALIZADA COM PREPARO MANUAL. AF_06/2014</v>
          </cell>
          <cell r="C5532" t="str">
            <v>M2</v>
          </cell>
          <cell r="D5532" t="str">
            <v>8,44</v>
          </cell>
        </row>
        <row r="5533">
          <cell r="A5533">
            <v>87892</v>
          </cell>
          <cell r="B5533" t="str">
            <v>CHAPISCO APLICADO EM ALVENARIA (SEM PRESENÇA DE VÃOS) E ESTRUTURAS DE CONCRETO DE FACHADA, COM ROLO PARA TEXTURA ACRÍLICA.  ARGAMASSA INDUSTRIALIZADA COM PREPARO EM MISTURADOR 300 KG. AF_06/2014</v>
          </cell>
          <cell r="C5533" t="str">
            <v>M2</v>
          </cell>
          <cell r="D5533" t="str">
            <v>8,17</v>
          </cell>
        </row>
        <row r="5534">
          <cell r="A5534">
            <v>87893</v>
          </cell>
          <cell r="B5534" t="str">
            <v>CHAPISCO APLICADO EM ALVENARIA (SEM PRESENÇA DE VÃOS) E ESTRUTURAS DE CONCRETO DE FACHADA, COM COLHER DE PEDREIRO.  ARGAMASSA TRAÇO 1:3 COM PREPARO MANUAL. AF_06/2014</v>
          </cell>
          <cell r="C5534" t="str">
            <v>M2</v>
          </cell>
          <cell r="D5534" t="str">
            <v>5,31</v>
          </cell>
        </row>
        <row r="5535">
          <cell r="A5535">
            <v>87894</v>
          </cell>
          <cell r="B5535" t="str">
            <v>CHAPISCO APLICADO EM ALVENARIA (SEM PRESENÇA DE VÃOS) E ESTRUTURAS DE CONCRETO DE FACHADA, COM COLHER DE PEDREIRO.  ARGAMASSA TRAÇO 1:3 COM PREPARO EM BETONEIRA 400L. AF_06/2014</v>
          </cell>
          <cell r="C5535" t="str">
            <v>M2</v>
          </cell>
          <cell r="D5535" t="str">
            <v>4,93</v>
          </cell>
        </row>
        <row r="5536">
          <cell r="A5536">
            <v>87896</v>
          </cell>
          <cell r="B5536" t="str">
            <v>CHAPISCO APLICADO EM ALVENARIA (SEM PRESENÇA DE VÃOS) E ESTRUTURAS DE CONCRETO DE FACHADA, COM EQUIPAMENTO DE PROJEÇÃO.  ARGAMASSA TRAÇO 1:3 COM PREPARO MANUAL. AF_06/2014</v>
          </cell>
          <cell r="C5536" t="str">
            <v>M2</v>
          </cell>
          <cell r="D5536" t="str">
            <v>4,91</v>
          </cell>
        </row>
        <row r="5537">
          <cell r="A5537">
            <v>87897</v>
          </cell>
          <cell r="B5537" t="str">
            <v>CHAPISCO APLICADO EM ALVENARIA (SEM PRESENÇA DE VÃOS) E ESTRUTURAS DE CONCRETO DE FACHADA, COM EQUIPAMENTO DE PROJEÇÃO.  ARGAMASSA TRAÇO 1:3 COM PREPARO EM BETONEIRA 400 L. AF_06/2014</v>
          </cell>
          <cell r="C5537" t="str">
            <v>M2</v>
          </cell>
          <cell r="D5537" t="str">
            <v>4,53</v>
          </cell>
        </row>
        <row r="5538">
          <cell r="A5538">
            <v>87899</v>
          </cell>
          <cell r="B5538" t="str">
            <v>CHAPISCO APLICADO EM ALVENARIA (COM PRESENÇA DE VÃOS) E ESTRUTURAS DE CONCRETO DE FACHADA, COM ROLO PARA TEXTURA ACRÍLICA.  ARGAMASSA TRAÇO 1:4 E EMULSÃO POLIMÉRICA (ADESIVO) COM PREPARO MANUAL. AF_06/2014</v>
          </cell>
          <cell r="C5538" t="str">
            <v>M2</v>
          </cell>
          <cell r="D5538" t="str">
            <v>6,38</v>
          </cell>
        </row>
        <row r="5539">
          <cell r="A5539">
            <v>87900</v>
          </cell>
          <cell r="B5539" t="str">
            <v>CHAPISCO APLICADO EM ALVENARIA (COM PRESENÇA DE VÃOS) E ESTRUTURAS DE CONCRETO DE FACHADA, COM ROLO PARA TEXTURA ACRÍLICA.  ARGAMASSA TRAÇO 1:4 E EMULSÃO POLIMÉRICA (ADESIVO) COM PREPARO EM BETONEIRA 400L. AF_06/2014</v>
          </cell>
          <cell r="C5539" t="str">
            <v>M2</v>
          </cell>
          <cell r="D5539" t="str">
            <v>6,27</v>
          </cell>
        </row>
        <row r="5540">
          <cell r="A5540">
            <v>87902</v>
          </cell>
          <cell r="B5540" t="str">
            <v>CHAPISCO APLICADO EM ALVENARIA (COM PRESENÇA DE VÃOS) E ESTRUTURAS DE CONCRETO DE FACHADA, COM ROLO PARA TEXTURA ACRÍLICA.  ARGAMASSA INDUSTRIALIZADA COM PREPARO MANUAL. AF_06/2014</v>
          </cell>
          <cell r="C5540" t="str">
            <v>M2</v>
          </cell>
          <cell r="D5540" t="str">
            <v>9,33</v>
          </cell>
        </row>
        <row r="5541">
          <cell r="A5541">
            <v>87903</v>
          </cell>
          <cell r="B5541" t="str">
            <v>CHAPISCO APLICADO EM ALVENARIA (COM PRESENÇA DE VÃOS) E ESTRUTURAS DE CONCRETO DE FACHADA, COM ROLO PARA TEXTURA ACRÍLICA.  ARGAMASSA INDUSTRIALIZADA COM PREPARO EM MISTURADOR 300 KG. AF_06/2014</v>
          </cell>
          <cell r="C5541" t="str">
            <v>M2</v>
          </cell>
          <cell r="D5541" t="str">
            <v>9,06</v>
          </cell>
        </row>
        <row r="5542">
          <cell r="A5542">
            <v>87904</v>
          </cell>
          <cell r="B5542" t="str">
            <v>CHAPISCO APLICADO EM ALVENARIA (COM PRESENÇA DE VÃOS) E ESTRUTURAS DE CONCRETO DE FACHADA, COM COLHER DE PEDREIRO.  ARGAMASSA TRAÇO 1:3 COM PREPARO MANUAL. AF_06/2014</v>
          </cell>
          <cell r="C5542" t="str">
            <v>M2</v>
          </cell>
          <cell r="D5542" t="str">
            <v>6,78</v>
          </cell>
        </row>
        <row r="5543">
          <cell r="A5543">
            <v>87905</v>
          </cell>
          <cell r="B5543" t="str">
            <v>CHAPISCO APLICADO EM ALVENARIA (COM PRESENÇA DE VÃOS) E ESTRUTURAS DE CONCRETO DE FACHADA, COM COLHER DE PEDREIRO.  ARGAMASSA TRAÇO 1:3 COM PREPARO EM BETONEIRA 400L. AF_06/2014</v>
          </cell>
          <cell r="C5543" t="str">
            <v>M2</v>
          </cell>
          <cell r="D5543" t="str">
            <v>6,40</v>
          </cell>
        </row>
        <row r="5544">
          <cell r="A5544">
            <v>87907</v>
          </cell>
          <cell r="B5544" t="str">
            <v>CHAPISCO APLICADO EM ALVENARIA (COM PRESENÇA DE VÃOS) E ESTRUTURAS DE CONCRETO DE FACHADA, COM EQUIPAMENTO DE PROJEÇÃO.  ARGAMASSA TRAÇO 1:3 COM PREPARO MANUAL. AF_06/2014</v>
          </cell>
          <cell r="C5544" t="str">
            <v>M2</v>
          </cell>
          <cell r="D5544" t="str">
            <v>6,22</v>
          </cell>
        </row>
        <row r="5545">
          <cell r="A5545">
            <v>87908</v>
          </cell>
          <cell r="B5545" t="str">
            <v>CHAPISCO APLICADO EM ALVENARIA (COM PRESENÇA DE VÃOS) E ESTRUTURAS DE CONCRETO DE FACHADA, COM EQUIPAMENTO DE PROJEÇÃO.  ARGAMASSA TRAÇO 1:3 COM PREPARO EM BETONEIRA 400 L. AF_06/2014</v>
          </cell>
          <cell r="C5545" t="str">
            <v>M2</v>
          </cell>
          <cell r="D5545" t="str">
            <v>5,84</v>
          </cell>
        </row>
        <row r="5546">
          <cell r="A5546">
            <v>87910</v>
          </cell>
          <cell r="B5546" t="str">
            <v>CHAPISCO APLICADO SOMENTE NA ESTRUTURA DE CONCRETO DA FACHADA, COM DESEMPENADEIRA DENTADA. ARGAMASSA INDUSTRIALIZADA COM PREPARO MANUAL. AF_06/2014</v>
          </cell>
          <cell r="C5546" t="str">
            <v>M2</v>
          </cell>
          <cell r="D5546" t="str">
            <v>16,37</v>
          </cell>
        </row>
        <row r="5547">
          <cell r="A5547">
            <v>87911</v>
          </cell>
          <cell r="B5547" t="str">
            <v>CHAPISCO APLICADO SOMENTE NA ESTRUTURA DE CONCRETO DA FACHADA, COM DESEMPENADEIRA DENTADA. ARGAMASSA INDUSTRIALIZADA COM PREPARO EM MISTURADOR 300 KG. AF_06/2014</v>
          </cell>
          <cell r="C5547" t="str">
            <v>M2</v>
          </cell>
          <cell r="D5547" t="str">
            <v>15,83</v>
          </cell>
        </row>
        <row r="5548">
          <cell r="A5548">
            <v>87411</v>
          </cell>
          <cell r="B5548" t="str">
            <v>APLICAÇÃO MANUAL DE GESSO DESEMPENADO (SEM TALISCAS) EM TETO DE AMBIENTES DE ÁREA MAIOR QUE 10M², ESPESSURA DE 0,5CM. AF_06/2014</v>
          </cell>
          <cell r="C5548" t="str">
            <v>M2</v>
          </cell>
          <cell r="D5548" t="str">
            <v>11,83</v>
          </cell>
        </row>
        <row r="5549">
          <cell r="A5549">
            <v>87412</v>
          </cell>
          <cell r="B5549" t="str">
            <v>APLICAÇÃO MANUAL DE GESSO DESEMPENADO (SEM TALISCAS) EM TETO DE AMBIENTES DE ÁREA ENTRE 5M² E 10M², ESPESSURA DE 0,5CM. AF_06/2014</v>
          </cell>
          <cell r="C5549" t="str">
            <v>M2</v>
          </cell>
          <cell r="D5549" t="str">
            <v>16,66</v>
          </cell>
        </row>
        <row r="5550">
          <cell r="A5550">
            <v>87413</v>
          </cell>
          <cell r="B5550" t="str">
            <v>APLICAÇÃO MANUAL DE GESSO DESEMPENADO (SEM TALISCAS) EM TETO DE AMBIENTES DE ÁREA MENOR QUE 5M², ESPESSURA DE 0,5CM. AF_06/2014</v>
          </cell>
          <cell r="C5550" t="str">
            <v>M2</v>
          </cell>
          <cell r="D5550" t="str">
            <v>19,44</v>
          </cell>
        </row>
        <row r="5551">
          <cell r="A5551">
            <v>87414</v>
          </cell>
          <cell r="B5551" t="str">
            <v>APLICAÇÃO MANUAL DE GESSO DESEMPENADO (SEM TALISCAS) EM TETO DE AMBIENTES DE ÁREA MAIOR QUE 10M², ESPESSURA DE 1,0CM. AF_06/2014</v>
          </cell>
          <cell r="C5551" t="str">
            <v>M2</v>
          </cell>
          <cell r="D5551" t="str">
            <v>17,70</v>
          </cell>
        </row>
        <row r="5552">
          <cell r="A5552">
            <v>87415</v>
          </cell>
          <cell r="B5552" t="str">
            <v>APLICAÇÃO MANUAL DE GESSO DESEMPENADO (SEM TALISCAS) EM TETO DE AMBIENTES DE ÁREA ENTRE 5M² E 10M², ESPESSURA DE 1,0CM. AF_06/2014</v>
          </cell>
          <cell r="C5552" t="str">
            <v>M2</v>
          </cell>
          <cell r="D5552" t="str">
            <v>22,41</v>
          </cell>
        </row>
        <row r="5553">
          <cell r="A5553">
            <v>87416</v>
          </cell>
          <cell r="B5553" t="str">
            <v>APLICAÇÃO MANUAL DE GESSO DESEMPENADO (SEM TALISCAS) EM TETO DE AMBIENTES DE ÁREA MENOR QUE 5M², ESPESSURA DE 1,0CM. AF_06/2014</v>
          </cell>
          <cell r="C5553" t="str">
            <v>M2</v>
          </cell>
          <cell r="D5553" t="str">
            <v>25,35</v>
          </cell>
        </row>
        <row r="5554">
          <cell r="A5554">
            <v>87417</v>
          </cell>
          <cell r="B5554" t="str">
            <v>APLICAÇÃO MANUAL DE GESSO DESEMPENADO (SEM TALISCAS) EM PAREDES DE AMBIENTES DE ÁREA MAIOR QUE 10M², ESPESSURA DE 0,5CM. AF_06/2014</v>
          </cell>
          <cell r="C5554" t="str">
            <v>M2</v>
          </cell>
          <cell r="D5554" t="str">
            <v>12,51</v>
          </cell>
        </row>
        <row r="5555">
          <cell r="A5555">
            <v>87418</v>
          </cell>
          <cell r="B5555" t="str">
            <v>APLICAÇÃO MANUAL DE GESSO DESEMPENADO (SEM TALISCAS) EM PAREDES DE AMBIENTES DE ÁREA ENTRE 5M² E 10M², ESPESSURA DE 0,5CM. AF_06/2014</v>
          </cell>
          <cell r="C5555" t="str">
            <v>M2</v>
          </cell>
          <cell r="D5555" t="str">
            <v>12,86</v>
          </cell>
        </row>
        <row r="5556">
          <cell r="A5556">
            <v>87419</v>
          </cell>
          <cell r="B5556" t="str">
            <v>APLICAÇÃO MANUAL DE GESSO DESEMPENADO (SEM TALISCAS) EM PAREDES DE AMBIENTES DE ÁREA MENOR QUE 5M², ESPESSURA DE 0,5CM. AF_06/2014</v>
          </cell>
          <cell r="C5556" t="str">
            <v>M2</v>
          </cell>
          <cell r="D5556" t="str">
            <v>13,90</v>
          </cell>
        </row>
        <row r="5557">
          <cell r="A5557">
            <v>87420</v>
          </cell>
          <cell r="B5557" t="str">
            <v>APLICAÇÃO MANUAL DE GESSO DESEMPENADO (SEM TALISCAS) EM PAREDES DE AMBIENTES DE ÁREA MAIOR QUE 10M², ESPESSURA DE 1,0CM. AF_06/2014</v>
          </cell>
          <cell r="C5557" t="str">
            <v>M2</v>
          </cell>
          <cell r="D5557" t="str">
            <v>18,93</v>
          </cell>
        </row>
        <row r="5558">
          <cell r="A5558">
            <v>87421</v>
          </cell>
          <cell r="B5558" t="str">
            <v>APLICAÇÃO MANUAL DE GESSO DESEMPENADO (SEM TALISCAS) EM PAREDES DE AMBIENTES DE ÁREA ENTRE 5M² E 10M², ESPESSURA DE 1,0CM. AF_06/2014</v>
          </cell>
          <cell r="C5558" t="str">
            <v>M2</v>
          </cell>
          <cell r="D5558" t="str">
            <v>19,29</v>
          </cell>
        </row>
        <row r="5559">
          <cell r="A5559">
            <v>87422</v>
          </cell>
          <cell r="B5559" t="str">
            <v>APLICAÇÃO MANUAL DE GESSO DESEMPENADO (SEM TALISCAS) EM PAREDES DE AMBIENTES DE ÁREA MENOR QUE 5M², ESPESSURA DE 1,0CM. AF_06/2014</v>
          </cell>
          <cell r="C5559" t="str">
            <v>M2</v>
          </cell>
          <cell r="D5559" t="str">
            <v>20,33</v>
          </cell>
        </row>
        <row r="5560">
          <cell r="A5560">
            <v>87423</v>
          </cell>
          <cell r="B5560" t="str">
            <v>APLICAÇÃO MANUAL DE GESSO SARRAFEADO (COM TALISCAS) EM PAREDES DE AMBIENTES DE ÁREA MAIOR QUE 10M², ESPESSURA DE 1,0CM. AF_06/2014</v>
          </cell>
          <cell r="C5560" t="str">
            <v>M2</v>
          </cell>
          <cell r="D5560" t="str">
            <v>24,81</v>
          </cell>
        </row>
        <row r="5561">
          <cell r="A5561">
            <v>87424</v>
          </cell>
          <cell r="B5561" t="str">
            <v>APLICAÇÃO MANUAL DE GESSO SARRAFEADO (COM TALISCAS) EM PAREDES DE AMBIENTES DE ÁREA ENTRE 5M² E 10M², ESPESSURA DE 1,0CM. AF_06/2014</v>
          </cell>
          <cell r="C5561" t="str">
            <v>M2</v>
          </cell>
          <cell r="D5561" t="str">
            <v>25,35</v>
          </cell>
        </row>
        <row r="5562">
          <cell r="A5562">
            <v>87425</v>
          </cell>
          <cell r="B5562" t="str">
            <v>APLICAÇÃO MANUAL DE GESSO SARRAFEADO (COM TALISCAS) EM PAREDES DE AMBIENTES DE ÁREA MENOR QUE 5M², ESPESSURA DE 1,0CM. AF_06/2014</v>
          </cell>
          <cell r="C5562" t="str">
            <v>M2</v>
          </cell>
          <cell r="D5562" t="str">
            <v>26,21</v>
          </cell>
        </row>
        <row r="5563">
          <cell r="A5563">
            <v>87426</v>
          </cell>
          <cell r="B5563" t="str">
            <v>APLICAÇÃO MANUAL DE GESSO SARRAFEADO (COM TALISCAS) EM PAREDES DE AMBIENTES DE ÁREA MAIOR QUE 10M², ESPESSURA DE 1,5CM. AF_06/2014</v>
          </cell>
          <cell r="C5563" t="str">
            <v>M2</v>
          </cell>
          <cell r="D5563" t="str">
            <v>29,28</v>
          </cell>
        </row>
        <row r="5564">
          <cell r="A5564">
            <v>87427</v>
          </cell>
          <cell r="B5564" t="str">
            <v>APLICAÇÃO MANUAL DE GESSO SARRAFEADO (COM TALISCAS) EM PAREDES DE AMBIENTES DE ÁREA ENTRE 5M² E 10M², ESPESSURA DE 1,5CM. AF_06/2014</v>
          </cell>
          <cell r="C5564" t="str">
            <v>M2</v>
          </cell>
          <cell r="D5564" t="str">
            <v>29,82</v>
          </cell>
        </row>
        <row r="5565">
          <cell r="A5565">
            <v>87428</v>
          </cell>
          <cell r="B5565" t="str">
            <v>APLICAÇÃO MANUAL DE GESSO SARRAFEADO (COM TALISCAS) EM PAREDES DE AMBIENTES DE ÁREA MENOR QUE 5M², ESPESSURA DE 1,5CM. AF_06/2014</v>
          </cell>
          <cell r="C5565" t="str">
            <v>M2</v>
          </cell>
          <cell r="D5565" t="str">
            <v>30,68</v>
          </cell>
        </row>
        <row r="5566">
          <cell r="A5566">
            <v>87429</v>
          </cell>
          <cell r="B5566" t="str">
            <v>APLICAÇÃO DE GESSO PROJETADO COM EQUIPAMENTO DE PROJEÇÃO EM PAREDES DE AMBIENTES DE ÁREA MAIOR QUE 10M², DESEMPENADO (SEM TALISCAS), ESPESSURA DE 0,5CM. AF_06/2014</v>
          </cell>
          <cell r="C5566" t="str">
            <v>M2</v>
          </cell>
          <cell r="D5566" t="str">
            <v>14,08</v>
          </cell>
        </row>
        <row r="5567">
          <cell r="A5567">
            <v>87430</v>
          </cell>
          <cell r="B5567" t="str">
            <v>APLICAÇÃO DE GESSO PROJETADO COM EQUIPAMENTO DE PROJEÇÃO EM PAREDES DE AMBIENTES DE ÁREA ENTRE 5M² E 10M², DESEMPENADO (SEM TALISCAS), ESPESSURA DE 0,5CM. AF_06/2014</v>
          </cell>
          <cell r="C5567" t="str">
            <v>M2</v>
          </cell>
          <cell r="D5567" t="str">
            <v>14,43</v>
          </cell>
        </row>
        <row r="5568">
          <cell r="A5568">
            <v>87431</v>
          </cell>
          <cell r="B5568" t="str">
            <v>APLICAÇÃO DE GESSO PROJETADO COM EQUIPAMENTO DE PROJEÇÃO EM PAREDES DE AMBIENTES DE ÁREA MENOR QUE 5M², DESEMPENADO (SEM TALISCAS), ESPESSURA DE 0,5CM. AF_06/2014</v>
          </cell>
          <cell r="C5568" t="str">
            <v>M2</v>
          </cell>
          <cell r="D5568" t="str">
            <v>14,61</v>
          </cell>
        </row>
        <row r="5569">
          <cell r="A5569">
            <v>87432</v>
          </cell>
          <cell r="B5569" t="str">
            <v>APLICAÇÃO DE GESSO PROJETADO COM EQUIPAMENTO DE PROJEÇÃO EM PAREDES DE AMBIENTES DE ÁREA MAIOR QUE 10M², DESEMPENADO (SEM TALISCAS), ESPESSURA DE 1,0CM. AF_06/2014</v>
          </cell>
          <cell r="C5569" t="str">
            <v>M2</v>
          </cell>
          <cell r="D5569" t="str">
            <v>20,47</v>
          </cell>
        </row>
        <row r="5570">
          <cell r="A5570">
            <v>87433</v>
          </cell>
          <cell r="B5570" t="str">
            <v>APLICAÇÃO DE GESSO PROJETADO COM EQUIPAMENTO DE PROJEÇÃO EM PAREDES DE AMBIENTES DE ÁREA ENTRE 5M² E 10M², DESEMPENADO (SEM TALISCAS), ESPESSURA DE 1,0CM. AF_06/2014</v>
          </cell>
          <cell r="C5570" t="str">
            <v>M2</v>
          </cell>
          <cell r="D5570" t="str">
            <v>21,19</v>
          </cell>
        </row>
        <row r="5571">
          <cell r="A5571">
            <v>87434</v>
          </cell>
          <cell r="B5571" t="str">
            <v>APLICAÇÃO DE GESSO PROJETADO COM EQUIPAMENTO DE PROJEÇÃO EM PAREDES DE AMBIENTES DE ÁREA MENOR QUE 5M², DESEMPENADO (SEM TALISCAS), ESPESSURA DE 1,0CM. AF_06/2014</v>
          </cell>
          <cell r="C5571" t="str">
            <v>M2</v>
          </cell>
          <cell r="D5571" t="str">
            <v>21,70</v>
          </cell>
        </row>
        <row r="5572">
          <cell r="A5572">
            <v>87435</v>
          </cell>
          <cell r="B5572" t="str">
            <v>APLICAÇÃO DE GESSO PROJETADO COM EQUIPAMENTO DE PROJEÇÃO EM PAREDES DE AMBIENTES DE ÁREA MAIOR QUE 10M², SARRAFEADO (COM TALISCAS), ESPESSURA DE 1,0CM. AF_06/2014</v>
          </cell>
          <cell r="C5572" t="str">
            <v>M2</v>
          </cell>
          <cell r="D5572" t="str">
            <v>22,74</v>
          </cell>
        </row>
        <row r="5573">
          <cell r="A5573">
            <v>87436</v>
          </cell>
          <cell r="B5573" t="str">
            <v>APLICAÇÃO DE GESSO PROJETADO COM EQUIPAMENTO DE PROJEÇÃO EM PAREDES DE AMBIENTES DE ÁREA ENTRE 5M² E 10M², SARRAFEADO (COM TALISCAS), ESPESSURA DE 1,0CM. AF_06/2014</v>
          </cell>
          <cell r="C5573" t="str">
            <v>M2</v>
          </cell>
          <cell r="D5573" t="str">
            <v>23,95</v>
          </cell>
        </row>
        <row r="5574">
          <cell r="A5574">
            <v>87437</v>
          </cell>
          <cell r="B5574" t="str">
            <v>APLICAÇÃO DE GESSO PROJETADO COM EQUIPAMENTO DE PROJEÇÃO EM PAREDES DE AMBIENTES DE ÁREA MENOR QUE 5M², SARRAFEADO (COM TALISCAS), ESPESSURA DE 1,0CM. AF_06/2014</v>
          </cell>
          <cell r="C5574" t="str">
            <v>M2</v>
          </cell>
          <cell r="D5574" t="str">
            <v>24,82</v>
          </cell>
        </row>
        <row r="5575">
          <cell r="A5575">
            <v>87438</v>
          </cell>
          <cell r="B5575" t="str">
            <v>APLICAÇÃO DE GESSO PROJETADO COM EQUIPAMENTO DE PROJEÇÃO EM PAREDES DE AMBIENTES DE ÁREA MAIOR QUE 10M², SARRAFEADO (COM TALISCAS), ESPESSURA DE 1,5CM. AF_06/2014</v>
          </cell>
          <cell r="C5575" t="str">
            <v>M2</v>
          </cell>
          <cell r="D5575" t="str">
            <v>28,11</v>
          </cell>
        </row>
        <row r="5576">
          <cell r="A5576">
            <v>87439</v>
          </cell>
          <cell r="B5576" t="str">
            <v>APLICAÇÃO DE GESSO PROJETADO COM EQUIPAMENTO DE PROJEÇÃO EM PAREDES DE AMBIENTES DE ÁREA ENTRE 5M² E 10M², SARRAFEADO (COM TALISCAS), ESPESSURA DE 1,5CM. AF_06/2014</v>
          </cell>
          <cell r="C5576" t="str">
            <v>M2</v>
          </cell>
          <cell r="D5576" t="str">
            <v>29,66</v>
          </cell>
        </row>
        <row r="5577">
          <cell r="A5577">
            <v>87440</v>
          </cell>
          <cell r="B5577" t="str">
            <v>APLICAÇÃO DE GESSO PROJETADO COM EQUIPAMENTO DE PROJEÇÃO EM PAREDES DE AMBIENTES DE ÁREA MENOR QUE 5M², SARRAFEADO (COM TALISCAS), ESPESSURA DE 1,5CM. AF_06/2014</v>
          </cell>
          <cell r="C5577" t="str">
            <v>M2</v>
          </cell>
          <cell r="D5577" t="str">
            <v>30,38</v>
          </cell>
        </row>
        <row r="5578">
          <cell r="A5578">
            <v>87527</v>
          </cell>
          <cell r="B5578" t="str">
            <v>EMBOÇO, PARA RECEBIMENTO DE CERÂMICA, EM ARGAMASSA TRAÇO 1:2:8, PREPARO MECÂNICO COM BETONEIRA 400L, APLICADO MANUALMENTE EM FACES INTERNAS DE PAREDES, PARA AMBIENTE COM ÁREA MENOR QUE 5M2, ESPESSURA DE 20MM, COM EXECUÇÃO DE TALISCAS. AF_06/2014</v>
          </cell>
          <cell r="C5578" t="str">
            <v>M2</v>
          </cell>
          <cell r="D5578" t="str">
            <v>32,25</v>
          </cell>
        </row>
        <row r="5579">
          <cell r="A5579">
            <v>87528</v>
          </cell>
          <cell r="B5579" t="str">
            <v>EMBOÇO, PARA RECEBIMENTO DE CERÂMICA, EM ARGAMASSA TRAÇO 1:2:8, PREPARO MANUAL, APLICADO MANUALMENTE EM FACES INTERNAS DE PAREDES, PARA AMBIENTE COM ÁREA MENOR QUE 5M2, ESPESSURA DE 20MM, COM EXECUÇÃO DE TALISCAS. AF_06/2014</v>
          </cell>
          <cell r="C5579" t="str">
            <v>M2</v>
          </cell>
          <cell r="D5579" t="str">
            <v>35,43</v>
          </cell>
        </row>
        <row r="5580">
          <cell r="A5580">
            <v>87529</v>
          </cell>
          <cell r="B5580" t="str">
            <v>MASSA ÚNICA, PARA RECEBIMENTO DE PINTURA, EM ARGAMASSA TRAÇO 1:2:8, PREPARO MECÂNICO COM BETONEIRA 400L, APLICADA MANUALMENTE EM FACES INTERNAS DE PAREDES, ESPESSURA DE 20MM, COM EXECUÇÃO DE TALISCAS. AF_06/2014</v>
          </cell>
          <cell r="C5580" t="str">
            <v>M2</v>
          </cell>
          <cell r="D5580" t="str">
            <v>29,69</v>
          </cell>
        </row>
        <row r="5581">
          <cell r="A5581">
            <v>87530</v>
          </cell>
          <cell r="B5581" t="str">
            <v>MASSA ÚNICA, PARA RECEBIMENTO DE PINTURA, EM ARGAMASSA TRAÇO 1:2:8, PREPARO MANUAL, APLICADA MANUALMENTE EM FACES INTERNAS DE PAREDES, ESPESSURA DE 20MM, COM EXECUÇÃO DE TALISCAS. AF_06/2014</v>
          </cell>
          <cell r="C5581" t="str">
            <v>M2</v>
          </cell>
          <cell r="D5581" t="str">
            <v>32,87</v>
          </cell>
        </row>
        <row r="5582">
          <cell r="A5582">
            <v>87531</v>
          </cell>
          <cell r="B5582" t="str">
            <v>EMBOÇO, PARA RECEBIMENTO DE CERÂMICA, EM ARGAMASSA TRAÇO 1:2:8, PREPARO MECÂNICO COM BETONEIRA 400L, APLICADO MANUALMENTE EM FACES INTERNAS DE PAREDES, PARA AMBIENTE COM ÁREA ENTRE 5M2 E 10M2, ESPESSURA DE 20MM, COM EXECUÇÃO DE TALISCAS. AF_06/2014</v>
          </cell>
          <cell r="C5582" t="str">
            <v>M2</v>
          </cell>
          <cell r="D5582" t="str">
            <v>28,78</v>
          </cell>
        </row>
        <row r="5583">
          <cell r="A5583">
            <v>87532</v>
          </cell>
          <cell r="B5583" t="str">
            <v>EMBOÇO, PARA RECEBIMENTO DE CERÂMICA, EM ARGAMASSA TRAÇO 1:2:8, PREPARO MANUAL, APLICADO MANUALMENTE EM FACES INTERNAS DE PAREDES, PARA AMBIENTE COM ÁREA  ENTRE 5M2 E 10M2, ESPESSURA DE 20MM, COM EXECUÇÃO DE TALISCAS. AF_06/2014</v>
          </cell>
          <cell r="C5583" t="str">
            <v>M2</v>
          </cell>
          <cell r="D5583" t="str">
            <v>31,96</v>
          </cell>
        </row>
        <row r="5584">
          <cell r="A5584">
            <v>87535</v>
          </cell>
          <cell r="B5584" t="str">
            <v>EMBOÇO, PARA RECEBIMENTO DE CERÂMICA, EM ARGAMASSA TRAÇO 1:2:8, PREPARO MECÂNICO COM BETONEIRA 400L, APLICADO MANUALMENTE EM FACES INTERNAS DE PAREDES, PARA AMBIENTE COM ÁREA  MAIOR QUE 10M2, ESPESSURA DE 20MM, COM EXECUÇÃO DE TALISCAS. AF_06/2014</v>
          </cell>
          <cell r="C5584" t="str">
            <v>M2</v>
          </cell>
          <cell r="D5584" t="str">
            <v>26,23</v>
          </cell>
        </row>
        <row r="5585">
          <cell r="A5585">
            <v>87536</v>
          </cell>
          <cell r="B5585" t="str">
            <v>EMBOÇO, PARA RECEBIMENTO DE CERÂMICA, EM ARGAMASSA TRAÇO 1:2:8, PREPARO MANUAL, APLICADO MANUALMENTE EM FACES INTERNAS DE PAREDES, PARA AMBIENTE COM ÁREA  MAIOR QUE 10M2, ESPESSURA DE 20MM, COM EXECUÇÃO DE TALISCAS. AF_06/2014</v>
          </cell>
          <cell r="C5585" t="str">
            <v>M2</v>
          </cell>
          <cell r="D5585" t="str">
            <v>29,41</v>
          </cell>
        </row>
        <row r="5586">
          <cell r="A5586">
            <v>87537</v>
          </cell>
          <cell r="B5586"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586" t="str">
            <v>M2</v>
          </cell>
          <cell r="D5586" t="str">
            <v>62,02</v>
          </cell>
        </row>
        <row r="5587">
          <cell r="A5587">
            <v>87538</v>
          </cell>
          <cell r="B5587" t="str">
            <v>MASSA ÚNICA, PARA RECEBIMENTO DE PINTURA, EM ARGAMASSA INDUSTRIALIZADA, PREPARO MECÂNICO, APLICADO COM EQUIPAMENTO DE MISTURA E PROJEÇÃO DE 1,5 M3/H DE ARGAMASSA EM FACES INTERNAS DE PAREDES, ESPESSURA DE 20MM, COM EXECUÇÃO DE TALISCAS. AF_06/2014</v>
          </cell>
          <cell r="C5587" t="str">
            <v>M2</v>
          </cell>
          <cell r="D5587" t="str">
            <v>59,83</v>
          </cell>
        </row>
        <row r="5588">
          <cell r="A5588">
            <v>87539</v>
          </cell>
          <cell r="B5588"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588" t="str">
            <v>M2</v>
          </cell>
          <cell r="D5588" t="str">
            <v>59,05</v>
          </cell>
        </row>
        <row r="5589">
          <cell r="A5589">
            <v>87541</v>
          </cell>
          <cell r="B5589"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589" t="str">
            <v>M2</v>
          </cell>
          <cell r="D5589" t="str">
            <v>56,87</v>
          </cell>
        </row>
        <row r="5590">
          <cell r="A5590">
            <v>87543</v>
          </cell>
          <cell r="B5590" t="str">
            <v>MASSA ÚNICA, PARA RECEBIMENTO DE PINTURA OU CERÂMICA, ARGAMASSA INDUSTRIALIZADA, PREPARO MECÂNICO, APLICADO COM EQUIPAMENTO DE MISTURA E PROJEÇÃO DE 1,5 M3/H EM FACES INTERNAS DE PAREDES, ESPESSURA DE 5MM, SEM EXECUÇÃO DE TALISCAS. AF_06/2014</v>
          </cell>
          <cell r="C5590" t="str">
            <v>M2</v>
          </cell>
          <cell r="D5590" t="str">
            <v>19,37</v>
          </cell>
        </row>
        <row r="5591">
          <cell r="A5591">
            <v>87545</v>
          </cell>
          <cell r="B5591" t="str">
            <v>EMBOÇO, PARA RECEBIMENTO DE CERÂMICA, EM ARGAMASSA TRAÇO 1:2:8, PREPARO MECÂNICO COM BETONEIRA 400L, APLICADO MANUALMENTE EM FACES INTERNAS DE PAREDES, PARA AMBIENTE COM ÁREA MENOR QUE 5M2, ESPESSURA DE 10MM, COM EXECUÇÃO DE TALISCAS. AF_06/2014</v>
          </cell>
          <cell r="C5591" t="str">
            <v>M2</v>
          </cell>
          <cell r="D5591" t="str">
            <v>21,31</v>
          </cell>
        </row>
        <row r="5592">
          <cell r="A5592">
            <v>87546</v>
          </cell>
          <cell r="B5592" t="str">
            <v>EMBOÇO, PARA RECEBIMENTO DE CERÂMICA, EM ARGAMASSA TRAÇO 1:2:8, PREPARO MANUAL, APLICADO MANUALMENTE EM FACES INTERNAS DE PAREDES, PARA AMBIENTE COM ÁREA MENOR QUE 5M2, ESPESSURA DE 10MM, COM EXECUÇÃO DE TALISCAS. AF_06/2014</v>
          </cell>
          <cell r="C5592" t="str">
            <v>M2</v>
          </cell>
          <cell r="D5592" t="str">
            <v>23,11</v>
          </cell>
        </row>
        <row r="5593">
          <cell r="A5593">
            <v>87547</v>
          </cell>
          <cell r="B5593" t="str">
            <v>MASSA ÚNICA, PARA RECEBIMENTO DE PINTURA, EM ARGAMASSA TRAÇO 1:2:8, PREPARO MECÂNICO COM BETONEIRA 400L, APLICADA MANUALMENTE EM FACES INTERNAS DE PAREDES, ESPESSURA DE 10MM, COM EXECUÇÃO DE TALISCAS. AF_06/2014</v>
          </cell>
          <cell r="C5593" t="str">
            <v>M2</v>
          </cell>
          <cell r="D5593" t="str">
            <v>18,77</v>
          </cell>
        </row>
        <row r="5594">
          <cell r="A5594">
            <v>87548</v>
          </cell>
          <cell r="B5594" t="str">
            <v>MASSA ÚNICA, PARA RECEBIMENTO DE PINTURA, EM ARGAMASSA TRAÇO 1:2:8, PREPARO MANUAL, APLICADA MANUALMENTE EM FACES INTERNAS DE PAREDES, ESPESSURA DE 10MM, COM EXECUÇÃO DE TALISCAS. AF_06/2014</v>
          </cell>
          <cell r="C5594" t="str">
            <v>M2</v>
          </cell>
          <cell r="D5594" t="str">
            <v>20,57</v>
          </cell>
        </row>
        <row r="5595">
          <cell r="A5595">
            <v>87549</v>
          </cell>
          <cell r="B5595" t="str">
            <v>EMBOÇO, PARA RECEBIMENTO DE CERÂMICA, EM ARGAMASSA TRAÇO 1:2:8, PREPARO MECÂNICO COM BETONEIRA 400L, APLICADO MANUALMENTE EM FACES INTERNAS DE PAREDES, PARA AMBIENTE COM ÁREA ENTRE 5M2 E 10M2, ESPESSURA DE 10MM, COM EXECUÇÃO DE TALISCAS. AF_06/2014</v>
          </cell>
          <cell r="C5595" t="str">
            <v>M2</v>
          </cell>
          <cell r="D5595" t="str">
            <v>17,85</v>
          </cell>
        </row>
        <row r="5596">
          <cell r="A5596">
            <v>87550</v>
          </cell>
          <cell r="B5596" t="str">
            <v>EMBOÇO, PARA RECEBIMENTO DE CERÂMICA, EM ARGAMASSA TRAÇO 1:2:8, PREPARO MANUAL, APLICADO MANUALMENTE EM FACES INTERNAS DE PAREDES, PARA AMBIENTE COM ÁREA ENTRE 5M2 E 10M2, ESPESSURA DE 10MM, COM EXECUÇÃO DE TALISCAS. AF_06/2014</v>
          </cell>
          <cell r="C5596" t="str">
            <v>M2</v>
          </cell>
          <cell r="D5596" t="str">
            <v>19,65</v>
          </cell>
        </row>
        <row r="5597">
          <cell r="A5597">
            <v>87553</v>
          </cell>
          <cell r="B5597" t="str">
            <v>EMBOÇO, PARA RECEBIMENTO DE CERÂMICA, EM ARGAMASSA TRAÇO 1:2:8, PREPARO MECÂNICO COM BETONEIRA 400L, APLICADO MANUALMENTE EM FACES INTERNAS DE PAREDES, PARA AMBIENTE COM ÁREA MAIOR QUE 10M2, ESPESSURA DE 10MM, COM EXECUÇÃO DE TALISCAS. AF_06/2014</v>
          </cell>
          <cell r="C5597" t="str">
            <v>M2</v>
          </cell>
          <cell r="D5597" t="str">
            <v>15,30</v>
          </cell>
        </row>
        <row r="5598">
          <cell r="A5598">
            <v>87554</v>
          </cell>
          <cell r="B5598" t="str">
            <v>EMBOÇO, PARA RECEBIMENTO DE CERÂMICA, EM ARGAMASSA TRAÇO 1:2:8, PREPARO MANUAL, APLICADO MANUALMENTE EM FACES INTERNAS DE PAREDES, PARA AMBIENTE COM ÁREA MAIOR QUE 10M2, ESPESSURA DE 10MM, COM EXECUÇÃO DE TALISCAS. AF_06/2014</v>
          </cell>
          <cell r="C5598" t="str">
            <v>M2</v>
          </cell>
          <cell r="D5598" t="str">
            <v>17,10</v>
          </cell>
        </row>
        <row r="5599">
          <cell r="A5599">
            <v>87555</v>
          </cell>
          <cell r="B5599"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599" t="str">
            <v>M2</v>
          </cell>
          <cell r="D5599" t="str">
            <v>37,37</v>
          </cell>
        </row>
        <row r="5600">
          <cell r="A5600">
            <v>87556</v>
          </cell>
          <cell r="B5600" t="str">
            <v>MASSA ÚNICA, PARA RECEBIMENTO DE PINTURA, EM ARGAMASSA INDUSTRIALIZADA, PREPARO MECÂNICO, APLICADO COM EQUIPAMENTO DE MISTURA E PROJEÇÃO DE 1,5 M3/H DE ARGAMASSA EM FACES INTERNAS DE PAREDES, ESPESSURA DE 10MM, COM EXECUÇÃO DE TALISCAS. AF_06/2014</v>
          </cell>
          <cell r="C5600" t="str">
            <v>M2</v>
          </cell>
          <cell r="D5600" t="str">
            <v>35,21</v>
          </cell>
        </row>
        <row r="5601">
          <cell r="A5601">
            <v>87557</v>
          </cell>
          <cell r="B5601"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601" t="str">
            <v>M2</v>
          </cell>
          <cell r="D5601" t="str">
            <v>34,41</v>
          </cell>
        </row>
        <row r="5602">
          <cell r="A5602">
            <v>87559</v>
          </cell>
          <cell r="B5602"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602" t="str">
            <v>M2</v>
          </cell>
          <cell r="D5602" t="str">
            <v>32,23</v>
          </cell>
        </row>
        <row r="5603">
          <cell r="A5603">
            <v>87561</v>
          </cell>
          <cell r="B5603" t="str">
            <v>MASSA ÚNICA, PARA RECEBIMENTO DE PINTURA OU CERÂMICA, EM ARGAMASSA INDUSTRIALIZADA, PREPARO MECÂNICO, APLICADO COM EQUIPAMENTO DE MISTURA E PROJEÇÃO DE 1,5 M3/H DE ARGAMASSA EM FACES INTERNAS DE PAREDES, ESPESSURA DE 10MM, SEM EXECUÇÃO DE TALISCAS. AF_06/2014</v>
          </cell>
          <cell r="C5603" t="str">
            <v>M2</v>
          </cell>
          <cell r="D5603" t="str">
            <v>34,61</v>
          </cell>
        </row>
        <row r="5604">
          <cell r="A5604">
            <v>87775</v>
          </cell>
          <cell r="B5604" t="str">
            <v>EMBOÇO OU MASSA ÚNICA EM ARGAMASSA TRAÇO 1:2:8, PREPARO MECÂNICO COM BETONEIRA 400 L, APLICADA MANUALMENTE EM PANOS DE FACHADA COM PRESENÇA DE VÃOS, ESPESSURA DE 25 MM. AF_06/2014</v>
          </cell>
          <cell r="C5604" t="str">
            <v>M2</v>
          </cell>
          <cell r="D5604" t="str">
            <v>42,52</v>
          </cell>
        </row>
        <row r="5605">
          <cell r="A5605">
            <v>87777</v>
          </cell>
          <cell r="B5605" t="str">
            <v>EMBOÇO OU MASSA ÚNICA EM ARGAMASSA TRAÇO 1:2:8, PREPARO MANUAL, APLICADA MANUALMENTE EM PANOS DE FACHADA COM PRESENÇA DE VÃOS, ESPESSURA DE 25 MM. AF_06/2014</v>
          </cell>
          <cell r="C5605" t="str">
            <v>M2</v>
          </cell>
          <cell r="D5605" t="str">
            <v>45,18</v>
          </cell>
        </row>
        <row r="5606">
          <cell r="A5606">
            <v>87778</v>
          </cell>
          <cell r="B5606" t="str">
            <v>EMBOÇO OU MASSA ÚNICA EM ARGAMASSA INDUSTRIALIZADA, PREPARO MECÂNICO E APLICAÇÃO COM EQUIPAMENTO DE MISTURA E PROJEÇÃO DE 1,5 M3/H DE ARGAMASSA EM PANOS DE FACHADA COM PRESENÇA DE VÃOS, ESPESSURA DE 25 MM. AF_06/2014</v>
          </cell>
          <cell r="C5606" t="str">
            <v>M2</v>
          </cell>
          <cell r="D5606" t="str">
            <v>65,49</v>
          </cell>
        </row>
        <row r="5607">
          <cell r="A5607">
            <v>87779</v>
          </cell>
          <cell r="B5607" t="str">
            <v>EMBOÇO OU MASSA ÚNICA EM ARGAMASSA TRAÇO 1:2:8, PREPARO MECÂNICO COM BETONEIRA 400 L, APLICADA MANUALMENTE EM PANOS DE FACHADA COM PRESENÇA DE VÃOS, ESPESSURA DE 35 MM. AF_06/2014</v>
          </cell>
          <cell r="C5607" t="str">
            <v>M2</v>
          </cell>
          <cell r="D5607" t="str">
            <v>50,45</v>
          </cell>
        </row>
        <row r="5608">
          <cell r="A5608">
            <v>87781</v>
          </cell>
          <cell r="B5608" t="str">
            <v>EMBOÇO OU MASSA ÚNICA EM ARGAMASSA TRAÇO 1:2:8, PREPARO MANUAL, APLICADA MANUALMENTE EM PANOS DE FACHADA COM PRESENÇA DE VÃOS, ESPESSURA DE 35 MM. AF_06/2014</v>
          </cell>
          <cell r="C5608" t="str">
            <v>M2</v>
          </cell>
          <cell r="D5608" t="str">
            <v>54,01</v>
          </cell>
        </row>
        <row r="5609">
          <cell r="A5609">
            <v>87783</v>
          </cell>
          <cell r="B5609" t="str">
            <v>EMBOÇO OU MASSA ÚNICA EM ARGAMASSA INDUSTRIALIZADA, PREPARO MECÂNICO E APLICAÇÃO COM EQUIPAMENTO DE MISTURA E PROJEÇÃO DE 1,5 M3/H DE ARGAMASSA EM PANOS DE FACHADA COM PRESENÇA DE VÃOS, ESPESSURA DE 35 MM. AF_06/2014</v>
          </cell>
          <cell r="C5609" t="str">
            <v>M2</v>
          </cell>
          <cell r="D5609" t="str">
            <v>82,69</v>
          </cell>
        </row>
        <row r="5610">
          <cell r="A5610">
            <v>87784</v>
          </cell>
          <cell r="B5610" t="str">
            <v>EMBOÇO OU MASSA ÚNICA EM ARGAMASSA TRAÇO 1:2:8, PREPARO MECÂNICO COM BETONEIRA 400 L, APLICADA MANUALMENTE EM PANOS DE FACHADA COM PRESENÇA DE VÃOS, ESPESSURA DE 45 MM. AF_06/2014</v>
          </cell>
          <cell r="C5610" t="str">
            <v>M2</v>
          </cell>
          <cell r="D5610" t="str">
            <v>58,38</v>
          </cell>
        </row>
        <row r="5611">
          <cell r="A5611">
            <v>87786</v>
          </cell>
          <cell r="B5611" t="str">
            <v>EMBOÇO OU MASSA ÚNICA EM ARGAMASSA TRAÇO 1:2:8, PREPARO MANUAL, APLICADA MANUALMENTE EM PANOS DE FACHADA COM PRESENÇA DE VÃOS, ESPESSURA DE 45 MM. AF_06/2014</v>
          </cell>
          <cell r="C5611" t="str">
            <v>M2</v>
          </cell>
          <cell r="D5611" t="str">
            <v>62,84</v>
          </cell>
        </row>
        <row r="5612">
          <cell r="A5612">
            <v>87787</v>
          </cell>
          <cell r="B5612" t="str">
            <v>EMBOÇO OU MASSA ÚNICA EM ARGAMASSA INDUSTRIALIZADA, PREPARO MECÂNICO E APLICAÇÃO COM EQUIPAMENTO DE MISTURA E PROJEÇÃO DE 1,5 M3/H DE ARGAMASSA EM PANOS DE FACHADA COM PRESENÇA DE VÃOS, ESPESSURA DE 45 MM. AF_06/2014</v>
          </cell>
          <cell r="C5612" t="str">
            <v>M2</v>
          </cell>
          <cell r="D5612" t="str">
            <v>99,89</v>
          </cell>
        </row>
        <row r="5613">
          <cell r="A5613">
            <v>87788</v>
          </cell>
          <cell r="B5613" t="str">
            <v>EMBOÇO OU MASSA ÚNICA EM ARGAMASSA TRAÇO 1:2:8, PREPARO MECÂNICO COM BETONEIRA 400 L, APLICADA MANUALMENTE EM PANOS DE FACHADA COM PRESENÇA DE VÃOS, ESPESSURA MAIOR OU IGUAL A 50 MM. AF_06/2014</v>
          </cell>
          <cell r="C5613" t="str">
            <v>M2</v>
          </cell>
          <cell r="D5613" t="str">
            <v>73,66</v>
          </cell>
        </row>
        <row r="5614">
          <cell r="A5614">
            <v>87790</v>
          </cell>
          <cell r="B5614" t="str">
            <v>EMBOÇO OU MASSA ÚNICA EM ARGAMASSA TRAÇO 1:2:8, PREPARO MANUAL, APLICADA MANUALMENTE EM PANOS DE FACHADA COM PRESENÇA DE VÃOS, ESPESSURA MAIOR OU IGUAL A 50 MM. AF_06/2014</v>
          </cell>
          <cell r="C5614" t="str">
            <v>M2</v>
          </cell>
          <cell r="D5614" t="str">
            <v>78,57</v>
          </cell>
        </row>
        <row r="5615">
          <cell r="A5615">
            <v>87791</v>
          </cell>
          <cell r="B5615" t="str">
            <v>EMBOÇO OU MASSA ÚNICA EM ARGAMASSA INDUSTRIALIZADA, PREPARO MECÂNICO E APLICAÇÃO COM EQUIPAMENTO DE MISTURA E PROJEÇÃO DE 1,5 M3/H DE ARGAMASSA EM PANOS DE FACHADA COM PRESENÇA DE VÃOS, ESPESSURA MAIOR OU IGUAL A 50 MM. AF_06/2014</v>
          </cell>
          <cell r="C5615" t="str">
            <v>M2</v>
          </cell>
          <cell r="D5615" t="str">
            <v>116,83</v>
          </cell>
        </row>
        <row r="5616">
          <cell r="A5616">
            <v>87792</v>
          </cell>
          <cell r="B5616" t="str">
            <v>EMBOÇO OU MASSA ÚNICA EM ARGAMASSA TRAÇO 1:2:8, PREPARO MECÂNICO COM BETONEIRA 400 L, APLICADA MANUALMENTE EM PANOS CEGOS DE FACHADA (SEM PRESENÇA DE VÃOS), ESPESSURA DE 25 MM. AF_06/2014</v>
          </cell>
          <cell r="C5616" t="str">
            <v>M2</v>
          </cell>
          <cell r="D5616" t="str">
            <v>29,38</v>
          </cell>
        </row>
        <row r="5617">
          <cell r="A5617">
            <v>87794</v>
          </cell>
          <cell r="B5617" t="str">
            <v>EMBOÇO OU MASSA ÚNICA EM ARGAMASSA TRAÇO 1:2:8, PREPARO MANUAL, APLICADA MANUALMENTE EM PANOS CEGOS DE FACHADA (SEM PRESENÇA DE VÃOS), ESPESSURA DE 25 MM. AF_06/2014</v>
          </cell>
          <cell r="C5617" t="str">
            <v>M2</v>
          </cell>
          <cell r="D5617" t="str">
            <v>31,86</v>
          </cell>
        </row>
        <row r="5618">
          <cell r="A5618">
            <v>87795</v>
          </cell>
          <cell r="B5618" t="str">
            <v>EMBOÇO OU MASSA ÚNICA EM ARGAMASSA INDUSTRIALIZADA, PREPARO MECÂNICO E APLICAÇÃO COM EQUIPAMENTO DE MISTURA E PROJEÇÃO DE 1,5 M3/H DE ARGAMASSA EM PANOS CEGOS DE FACHADA (SEM PRESENÇA DE VÃOS), ESPESSURA DE 25 MM. AF_06/2014</v>
          </cell>
          <cell r="C5618" t="str">
            <v>M2</v>
          </cell>
          <cell r="D5618" t="str">
            <v>50,54</v>
          </cell>
        </row>
        <row r="5619">
          <cell r="A5619">
            <v>87797</v>
          </cell>
          <cell r="B5619" t="str">
            <v>EMBOÇO OU MASSA ÚNICA EM ARGAMASSA TRAÇO 1:2:8, PREPARO MECÂNICO COM BETONEIRA 400 L, APLICADA MANUALMENTE EM PANOS CEGOS DE FACHADA (SEM PRESENÇA DE VÃOS), ESPESSURA DE 35 MM. AF_06/2014</v>
          </cell>
          <cell r="C5619" t="str">
            <v>M2</v>
          </cell>
          <cell r="D5619" t="str">
            <v>36,97</v>
          </cell>
        </row>
        <row r="5620">
          <cell r="A5620">
            <v>87799</v>
          </cell>
          <cell r="B5620" t="str">
            <v>EMBOÇO OU MASSA ÚNICA EM ARGAMASSA TRAÇO 1:2:8, PREPARO MANUAL, APLICADA MANUALMENTE EM PANOS CEGOS DE FACHADA (SEM PRESENÇA DE VÃOS), ESPESSURA DE 35 MM. AF_06/2014</v>
          </cell>
          <cell r="C5620" t="str">
            <v>M2</v>
          </cell>
          <cell r="D5620" t="str">
            <v>40,29</v>
          </cell>
        </row>
        <row r="5621">
          <cell r="A5621">
            <v>87800</v>
          </cell>
          <cell r="B5621" t="str">
            <v>EMBOÇO OU MASSA ÚNICA EM ARGAMASSA INDUSTRIALIZADA, PREPARO MECÂNICO E APLICAÇÃO COM EQUIPAMENTO DE MISTURA E PROJEÇÃO DE 1,5 M3/H DE ARGAMASSA EM PANOS CEGOS DE FACHADA (SEM PRESENÇA DE VÃOS), ESPESSURA DE 35 MM. AF_06/2014</v>
          </cell>
          <cell r="C5621" t="str">
            <v>M2</v>
          </cell>
          <cell r="D5621" t="str">
            <v>66,78</v>
          </cell>
        </row>
        <row r="5622">
          <cell r="A5622">
            <v>87801</v>
          </cell>
          <cell r="B5622" t="str">
            <v>EMBOÇO OU MASSA ÚNICA EM ARGAMASSA TRAÇO 1:2:8, PREPARO MECÂNICO COM BETONEIRA 400 L, APLICADA MANUALMENTE EM PANOS CEGOS DE FACHADA (SEM PRESENÇA DE VÃOS), ESPESSURA DE 45 MM. AF_06/2014</v>
          </cell>
          <cell r="C5622" t="str">
            <v>M2</v>
          </cell>
          <cell r="D5622" t="str">
            <v>44,56</v>
          </cell>
        </row>
        <row r="5623">
          <cell r="A5623">
            <v>87803</v>
          </cell>
          <cell r="B5623" t="str">
            <v>EMBOÇO OU MASSA ÚNICA EM ARGAMASSA TRAÇO 1:2:8, PREPARO MANUAL, APLICADA MANUALMENTE EM PANOS CEGOS DE FACHADA (SEM PRESENÇA DE VÃOS), ESPESSURA DE 45 MM. AF_06/2014</v>
          </cell>
          <cell r="C5623" t="str">
            <v>M2</v>
          </cell>
          <cell r="D5623" t="str">
            <v>48,73</v>
          </cell>
        </row>
        <row r="5624">
          <cell r="A5624">
            <v>87804</v>
          </cell>
          <cell r="B5624" t="str">
            <v>EMBOÇO OU MASSA ÚNICA EM ARGAMASSA INDUSTRIALIZADA, PREPARO MECÂNICO E APLICAÇÃO COM EQUIPAMENTO DE MISTURA E PROJEÇÃO DE 1,5 M3/H DE ARGAMASSA EM PANOS CEGOS DE FACHADA (SEM PRESENÇA DE VÃOS), ESPESSURA DE 45 MM. AF_06/2014</v>
          </cell>
          <cell r="C5624" t="str">
            <v>M2</v>
          </cell>
          <cell r="D5624" t="str">
            <v>83,02</v>
          </cell>
        </row>
        <row r="5625">
          <cell r="A5625">
            <v>87805</v>
          </cell>
          <cell r="B5625" t="str">
            <v>EMBOÇO OU MASSA ÚNICA EM ARGAMASSA TRAÇO 1:2:8, PREPARO MECÂNICO COM BETONEIRA 400 L, APLICADA MANUALMENTE EM PANOS CEGOS DE FACHADA (SEM PRESENÇA DE VÃOS), ESPESSURA MAIOR OU IGUAL A 50 MM. AF_06/2014</v>
          </cell>
          <cell r="C5625" t="str">
            <v>M2</v>
          </cell>
          <cell r="D5625" t="str">
            <v>50,94</v>
          </cell>
        </row>
        <row r="5626">
          <cell r="A5626">
            <v>87807</v>
          </cell>
          <cell r="B5626" t="str">
            <v>EMBOÇO OU MASSA ÚNICA EM ARGAMASSA TRAÇO 1:2:8, PREPARO MANUAL, APLICADA MANUALMENTE EM PANOS CEGOS DE FACHADA (SEM PRESENÇA DE VÃOS), ESPESSURA MAIOR OU IGUAL A 50 MM. AF_06/2014</v>
          </cell>
          <cell r="C5626" t="str">
            <v>M2</v>
          </cell>
          <cell r="D5626" t="str">
            <v>55,53</v>
          </cell>
        </row>
        <row r="5627">
          <cell r="A5627">
            <v>87808</v>
          </cell>
          <cell r="B5627" t="str">
            <v>EMBOÇO OU MASSA ÚNICA EM ARGAMASSA INDUSTRIALIZADA, PREPARO MECÂNICO E APLICAÇÃO COM EQUIPAMENTO DE MISTURA E PROJEÇÃO DE 1,5 M3/H DE ARGAMASSA EM PANOS CEGOS DE FACHADA (SEM PRESENÇA DE VÃOS), ESPESSURA MAIOR OU IGUAL A 50 MM. AF_06/2014</v>
          </cell>
          <cell r="C5627" t="str">
            <v>M2</v>
          </cell>
          <cell r="D5627" t="str">
            <v>90,81</v>
          </cell>
        </row>
        <row r="5628">
          <cell r="A5628">
            <v>87809</v>
          </cell>
          <cell r="B5628" t="str">
            <v>EMBOÇO OU MASSA ÚNICA EM ARGAMASSA TRAÇO 1:2:8, PREPARO MECÂNICO COM BETONEIRA 400 L, APLICADA MANUALMENTE EM SUPERFÍCIES EXTERNAS DA SACADA, ESPESSURA DE 25 MM, SEM USO DE TELA METÁLICA DE REFORÇO CONTRA FISSURAÇÃO. AF_06/2014</v>
          </cell>
          <cell r="C5628" t="str">
            <v>M2</v>
          </cell>
          <cell r="D5628" t="str">
            <v>64,81</v>
          </cell>
        </row>
        <row r="5629">
          <cell r="A5629">
            <v>87811</v>
          </cell>
          <cell r="B5629" t="str">
            <v>EMBOÇO OU MASSA ÚNICA EM ARGAMASSA TRAÇO 1:2:8, PREPARO MANUAL, APLICADA MANUALMENTE EM SUPERFÍCIES EXTERNAS DA SACADA, ESPESSURA DE 25 MM, SEM USO DE TELA METÁLICA DE REFORÇO CONTRA FISSURAÇÃO. AF_06/2014</v>
          </cell>
          <cell r="C5629" t="str">
            <v>M2</v>
          </cell>
          <cell r="D5629" t="str">
            <v>67,29</v>
          </cell>
        </row>
        <row r="5630">
          <cell r="A5630">
            <v>87812</v>
          </cell>
          <cell r="B5630" t="str">
            <v>EMBOÇO OU MASSA ÚNICA EM ARGAMASSA INDUSTRIALIZADA, PREPARO MECÂNICO E APLICAÇÃO COM EQUIPAMENTO DE MISTURA E PROJEÇÃO DE 1,5 M3/H EM SUPERFÍCIES EXTERNAS DA SACADA, ESPESSURA 25 MM, SEM USO DE TELA METÁLICA. AF_06/2014</v>
          </cell>
          <cell r="C5630" t="str">
            <v>M2</v>
          </cell>
          <cell r="D5630" t="str">
            <v>85,64</v>
          </cell>
        </row>
        <row r="5631">
          <cell r="A5631">
            <v>87813</v>
          </cell>
          <cell r="B5631" t="str">
            <v>EMBOÇO OU MASSA ÚNICA EM ARGAMASSA TRAÇO 1:2:8, PREPARO MECÂNICO COM BETONEIRA 400 L, APLICADA MANUALMENTE EM SUPERFÍCIES EXTERNAS DA SACADA, ESPESSURA DE 35 MM, SEM USO DE TELA METÁLICA DE REFORÇO CONTRA FISSURAÇÃO. AF_06/2014</v>
          </cell>
          <cell r="C5631" t="str">
            <v>M2</v>
          </cell>
          <cell r="D5631" t="str">
            <v>72,40</v>
          </cell>
        </row>
        <row r="5632">
          <cell r="A5632">
            <v>87815</v>
          </cell>
          <cell r="B5632" t="str">
            <v>EMBOÇO OU MASSA ÚNICA EM ARGAMASSA TRAÇO 1:2:8, PREPARO MANUAL, APLICADA MANUALMENTE EM SUPERFÍCIES EXTERNAS DA SACADA, ESPESSURA DE 35 MM, SEM USO DE TELA METÁLICA DE REFORÇO CONTRA FISSURAÇÃO. AF_06/2014</v>
          </cell>
          <cell r="C5632" t="str">
            <v>M2</v>
          </cell>
          <cell r="D5632" t="str">
            <v>75,72</v>
          </cell>
        </row>
        <row r="5633">
          <cell r="A5633">
            <v>87816</v>
          </cell>
          <cell r="B5633" t="str">
            <v>EMBOÇO OU MASSA ÚNICA EM ARGAMASSA INDUSTRIALIZADA, PREPARO MECÂNICO E APLICAÇÃO COM EQUIPAMENTO DE MISTURA E PROJEÇÃO DE 1,5 M3/H EM SUPERFÍCIES EXTERNAS DA SACADA, ESPESSURA 35 MM, SEM USO DE TELA METÁLICA. AF_06/2014</v>
          </cell>
          <cell r="C5633" t="str">
            <v>M2</v>
          </cell>
          <cell r="D5633" t="str">
            <v>101,88</v>
          </cell>
        </row>
        <row r="5634">
          <cell r="A5634">
            <v>87817</v>
          </cell>
          <cell r="B5634" t="str">
            <v>EMBOÇO OU MASSA ÚNICA EM ARGAMASSA TRAÇO 1:2:8, PREPARO MECÂNICO COM BETONEIRA 400 L, APLICADA MANUALMENTE EM SUPERFÍCIES EXTERNAS DA SACADA, ESPESSURA DE 45 MM, SEM USO DE TELA METÁLICA DE REFORÇO CONTRA FISSURAÇÃO. AF_06/2014</v>
          </cell>
          <cell r="C5634" t="str">
            <v>M2</v>
          </cell>
          <cell r="D5634" t="str">
            <v>79,66</v>
          </cell>
        </row>
        <row r="5635">
          <cell r="A5635">
            <v>87819</v>
          </cell>
          <cell r="B5635" t="str">
            <v>EMBOÇO OU MASSA ÚNICA EM ARGAMASSA TRAÇO 1:2:8, PREPARO MANUAL, APLICADA MANUALMENTE EM SUPERFÍCIES EXTERNAS DA SACADA, ESPESSURA DE 45 MM, SEM USO DE TELA METÁLICA DE REFORÇO CONTRA FISSURAÇÃO. AF_06/2014</v>
          </cell>
          <cell r="C5635" t="str">
            <v>M2</v>
          </cell>
          <cell r="D5635" t="str">
            <v>83,83</v>
          </cell>
        </row>
        <row r="5636">
          <cell r="A5636">
            <v>87820</v>
          </cell>
          <cell r="B5636" t="str">
            <v>EMBOÇO OU MASSA ÚNICA EM ARGAMASSA INDUSTRIALIZADA, PREPARO MECÂNICO E APLICAÇÃO COM EQUIPAMENTO DE MISTURA E PROJEÇÃO DE 1,5 M3/H EM SUPERFÍCIES EXTERNAS DA SACADA, ESPESSURA 45 MM, SEM USO DE TELA METÁLICA. AF_06/2014</v>
          </cell>
          <cell r="C5636" t="str">
            <v>M2</v>
          </cell>
          <cell r="D5636" t="str">
            <v>118,13</v>
          </cell>
        </row>
        <row r="5637">
          <cell r="A5637">
            <v>87821</v>
          </cell>
          <cell r="B5637" t="str">
            <v>EMBOÇO OU MASSA ÚNICA EM ARGAMASSA TRAÇO 1:2:8, PREPARO MECÂNICO COM BETONEIRA 400 L, APLICADA MANUALMENTE EM SUPERFÍCIES EXTERNAS DA SACADA, ESPESSURA MAIOR OU IGUAL A 50 MM, SEM USO DE TELA METÁLICA DE REFORÇO CONTRA FISSURAÇÃO. AF_06/2014</v>
          </cell>
          <cell r="C5637" t="str">
            <v>M2</v>
          </cell>
          <cell r="D5637" t="str">
            <v>112,27</v>
          </cell>
        </row>
        <row r="5638">
          <cell r="A5638">
            <v>87823</v>
          </cell>
          <cell r="B5638" t="str">
            <v>EMBOÇO OU MASSA ÚNICA EM ARGAMASSA TRAÇO 1:2:8, PREPARO MANUAL, APLICADA MANUALMENTE EM SUPERFÍCIES EXTERNAS DA SACADA, ESPESSURA MAIOR OU IGUAL A 50 MM, SEM USO DE TELA METÁLICA DE REFORÇO CONTRA FISSURAÇÃO. AF_06/2014</v>
          </cell>
          <cell r="C5638" t="str">
            <v>M2</v>
          </cell>
          <cell r="D5638" t="str">
            <v>116,86</v>
          </cell>
        </row>
        <row r="5639">
          <cell r="A5639">
            <v>87824</v>
          </cell>
          <cell r="B5639" t="str">
            <v>EMBOÇO OU MASSA ÚNICA EM ARGAMASSA INDUSTRIALIZADA, PREPARO MECÂNICO E APLICAÇÃO COM EQUIPAMENTO DE MISTURA E PROJEÇÃO DE 1,5 M3/H EM SUPERFÍCIES EXTERNAS DA SACADA, ESPESSURA MAIOR OU IGUAL A 50 MM, SEM USO DE TELA METÁLICA. AF_06/2014</v>
          </cell>
          <cell r="C5639" t="str">
            <v>M2</v>
          </cell>
          <cell r="D5639" t="str">
            <v>151,82</v>
          </cell>
        </row>
        <row r="5640">
          <cell r="A5640">
            <v>87825</v>
          </cell>
          <cell r="B5640" t="str">
            <v>EMBOÇO OU MASSA ÚNICA EM ARGAMASSA TRAÇO 1:2:8, PREPARO MECÂNICO COM BETONEIRA 400 L, APLICADA MANUALMENTE NAS PAREDES INTERNAS DA SACADA, ESPESSURA DE 25 MM, SEM USO DE TELA METÁLICA DE REFORÇO CONTRA FISSURAÇÃO. AF_06/2014</v>
          </cell>
          <cell r="C5640" t="str">
            <v>M2</v>
          </cell>
          <cell r="D5640" t="str">
            <v>53,22</v>
          </cell>
        </row>
        <row r="5641">
          <cell r="A5641">
            <v>87827</v>
          </cell>
          <cell r="B5641" t="str">
            <v>EMBOÇO OU MASSA ÚNICA EM ARGAMASSA TRAÇO 1:2:8, PREPARO MANUAL, APLICADA MANUALMENTE NAS PAREDES INTERNAS DA SACADA, ESPESSURA DE 25 MM, SEM USO DE TELA METÁLICA DE REFORÇO CONTRA FISSURAÇÃO. AF_06/2014</v>
          </cell>
          <cell r="C5641" t="str">
            <v>M2</v>
          </cell>
          <cell r="D5641" t="str">
            <v>56,25</v>
          </cell>
        </row>
        <row r="5642">
          <cell r="A5642">
            <v>87828</v>
          </cell>
          <cell r="B5642" t="str">
            <v>EMBOÇO OU MASSA ÚNICA EM ARGAMASSA INDUSTRIALIZADA, PREPARO MECÂNICO E APLICAÇÃO COM EQUIPAMENTO DE MISTURA E PROJEÇÃO DE 1,5 M3/H NAS PAREDES INTERNAS DA SACADA, ESPESSURA 25 MM, SEM USO DE TELA METÁLICA. AF_06/2014</v>
          </cell>
          <cell r="C5642" t="str">
            <v>M2</v>
          </cell>
          <cell r="D5642" t="str">
            <v>80,08</v>
          </cell>
        </row>
        <row r="5643">
          <cell r="A5643">
            <v>87829</v>
          </cell>
          <cell r="B5643" t="str">
            <v>EMBOÇO OU MASSA ÚNICA EM ARGAMASSA TRAÇO 1:2:8, PREPARO MECÂNICO COM BETONEIRA 400 L, APLICADA MANUALMENTE NAS PAREDES INTERNAS DA SACADA, ESPESSURA DE 35 MM, SEM USO DE TELA METÁLICA DE REFORÇO CONTRA FISSURAÇÃO. AF_06/2014</v>
          </cell>
          <cell r="C5643" t="str">
            <v>M2</v>
          </cell>
          <cell r="D5643" t="str">
            <v>61,90</v>
          </cell>
        </row>
        <row r="5644">
          <cell r="A5644">
            <v>87831</v>
          </cell>
          <cell r="B5644" t="str">
            <v>EMBOÇO OU MASSA ÚNICA EM ARGAMASSA TRAÇO 1:2:8, PREPARO MANUAL, APLICADA MANUALMENTE NAS PAREDES INTERNAS DA SACADA, ESPESSURA DE 35 MM, SEM USO DE TELA METÁLICA DE REFORÇO CONTRA FISSURAÇÃO. AF_06/2014</v>
          </cell>
          <cell r="C5644" t="str">
            <v>M2</v>
          </cell>
          <cell r="D5644" t="str">
            <v>65,97</v>
          </cell>
        </row>
        <row r="5645">
          <cell r="A5645">
            <v>87832</v>
          </cell>
          <cell r="B5645" t="str">
            <v>EMBOÇO OU MASSA ÚNICA EM ARGAMASSA INDUSTRIALIZADA, PREPARO MECÂNICO E APLICAÇÃO COM EQUIPAMENTO DE MISTURA E PROJEÇÃO DE 1,5 M3/H DE ARGAMASSA NAS PAREDES INTERNAS DA SACADA, ESPESSURA 35 MM, SEM USO DE TELA METÁLICA. AF_06/2014</v>
          </cell>
          <cell r="C5645" t="str">
            <v>M2</v>
          </cell>
          <cell r="D5645" t="str">
            <v>99,33</v>
          </cell>
        </row>
        <row r="5646">
          <cell r="A5646">
            <v>87834</v>
          </cell>
          <cell r="B5646" t="str">
            <v>REVESTIMENTO DECORATIVO MONOCAMADA APLICADO MANUALMENTE EM PANOS CEGOS DA FACHADA DE UM EDIFÍCIO DE ESTRUTURA CONVENCIONAL, COM ACABAMENTO RASPADO. AF_06/2014</v>
          </cell>
          <cell r="C5646" t="str">
            <v>M2</v>
          </cell>
          <cell r="D5646" t="str">
            <v>154,50</v>
          </cell>
        </row>
        <row r="5647">
          <cell r="A5647">
            <v>87835</v>
          </cell>
          <cell r="B5647" t="str">
            <v>REVESTIMENTO DECORATIVO MONOCAMADA APLICADO MANUALMENTE EM PANOS CEGOS DA FACHADA DE UM EDIFÍCIO DE ALVENARIA ESTRUTURAL, COM ACABAMENTO RASPADO. AF_06/2014</v>
          </cell>
          <cell r="C5647" t="str">
            <v>M2</v>
          </cell>
          <cell r="D5647" t="str">
            <v>105,68</v>
          </cell>
        </row>
        <row r="5648">
          <cell r="A5648">
            <v>87836</v>
          </cell>
          <cell r="B5648" t="str">
            <v>REVESTIMENTO DECORATIVO MONOCAMADA APLICADO COM EQUIPAMENTO DE PROJEÇÃO EM PANOS CEGOS DA FACHADA DE UM EDIFÍCIO DE ESTRUTURA CONVENCIONAL, COM ACABAMENTO RASPADO. AF_06/2014</v>
          </cell>
          <cell r="C5648" t="str">
            <v>M2</v>
          </cell>
          <cell r="D5648" t="str">
            <v>148,72</v>
          </cell>
        </row>
        <row r="5649">
          <cell r="A5649">
            <v>87837</v>
          </cell>
          <cell r="B5649" t="str">
            <v>REVESTIMENTO DECORATIVO MONOCAMADA APLICADO COM EQUIPAMENTO DE PROJEÇÃO EM PANOS CEGOS DA FACHADA DE UM EDIFÍCIO DE ALVENARIA ESTRUTURAL, COM ACABAMENTO RASPADO. AF_06/2014</v>
          </cell>
          <cell r="C5649" t="str">
            <v>M2</v>
          </cell>
          <cell r="D5649" t="str">
            <v>100,62</v>
          </cell>
        </row>
        <row r="5650">
          <cell r="A5650">
            <v>87838</v>
          </cell>
          <cell r="B5650" t="str">
            <v>REVESTIMENTO DECORATIVO MONOCAMADA APLICADO MANUALMENTE EM PANOS DA FACHADA COM PRESENÇA DE VÃOS, DE UM EDIFÍCIO DE ESTRUTURA CONVENCIONAL E ACABAMENTO RASPADO. AF_06/2014</v>
          </cell>
          <cell r="C5650" t="str">
            <v>M2</v>
          </cell>
          <cell r="D5650" t="str">
            <v>160,75</v>
          </cell>
        </row>
        <row r="5651">
          <cell r="A5651">
            <v>87839</v>
          </cell>
          <cell r="B5651" t="str">
            <v>REVESTIMENTO DECORATIVO MONOCAMADA APLICADO MANUALMENTE EM PANOS DA FACHADA COM PRESENÇA DE VÃOS, DE UM EDIFÍCIO DE ALVENARIA ESTRUTURAL E ACABAMENTO RASPADO. AF_06/2014</v>
          </cell>
          <cell r="C5651" t="str">
            <v>M2</v>
          </cell>
          <cell r="D5651" t="str">
            <v>109,83</v>
          </cell>
        </row>
        <row r="5652">
          <cell r="A5652">
            <v>87840</v>
          </cell>
          <cell r="B5652" t="str">
            <v>REVESTIMENTO DECORATIVO MONOCAMADA APLICADO COM EQUIPAMENTO DE PROJEÇÃO EM PANOS DA FACHADA COM PRESENÇA DE VÃOS, DE UM EDIFÍCIO DE ESTRUTURA CONVENCIONAL E ACABAMENTO RASPADO. AF_06/2014</v>
          </cell>
          <cell r="C5652" t="str">
            <v>M2</v>
          </cell>
          <cell r="D5652" t="str">
            <v>153,65</v>
          </cell>
        </row>
        <row r="5653">
          <cell r="A5653">
            <v>87841</v>
          </cell>
          <cell r="B5653" t="str">
            <v>REVESTIMENTO DECORATIVO MONOCAMADA APLICADO COM EQUIPAMENTO DE PROJEÇÃO EM PANOS DA FACHADA COM PRESENÇA DE VÃOS, DE UM EDIFÍCIO DE ALVENARIA ESTRUTURAL E ACABAMENTO RASPADO. AF_06/2014</v>
          </cell>
          <cell r="C5653" t="str">
            <v>M2</v>
          </cell>
          <cell r="D5653" t="str">
            <v>103,43</v>
          </cell>
        </row>
        <row r="5654">
          <cell r="A5654">
            <v>87842</v>
          </cell>
          <cell r="B5654" t="str">
            <v>REVESTIMENTO DECORATIVO MONOCAMADA APLICADO MANUALMENTE EM SUPERFÍCIES EXTERNAS DA SACADA DE UM EDIFÍCIO DE ESTRUTURA CONVENCIONAL E ACABAMENTO RASPADO. AF_06/2014</v>
          </cell>
          <cell r="C5654" t="str">
            <v>M2</v>
          </cell>
          <cell r="D5654" t="str">
            <v>157,93</v>
          </cell>
        </row>
        <row r="5655">
          <cell r="A5655">
            <v>87843</v>
          </cell>
          <cell r="B5655" t="str">
            <v>REVESTIMENTO DECORATIVO MONOCAMADA APLICADO MANUALMENTE EM SUPERFÍCIES EXTERNAS DA SACADA DE UM EDIFÍCIO DE ALVENARIA ESTRUTURAL E ACABAMENTO RASPADO. AF_06/2014</v>
          </cell>
          <cell r="C5655" t="str">
            <v>M2</v>
          </cell>
          <cell r="D5655" t="str">
            <v>115,86</v>
          </cell>
        </row>
        <row r="5656">
          <cell r="A5656">
            <v>87844</v>
          </cell>
          <cell r="B5656" t="str">
            <v>REVESTIMENTO DECORATIVO MONOCAMADA APLICADO COM EQUIPAMENTO DE PROJEÇÃO EM SUPERFÍCIES EXTERNAS DA SACADA DE UM EDIFÍCIO DE ESTRUTURA CONVENCIONAL E ACABAMENTO RASPADO. AF_06/2014</v>
          </cell>
          <cell r="C5656" t="str">
            <v>M2</v>
          </cell>
          <cell r="D5656" t="str">
            <v>147,34</v>
          </cell>
        </row>
        <row r="5657">
          <cell r="A5657">
            <v>87845</v>
          </cell>
          <cell r="B5657" t="str">
            <v>REVESTIMENTO DECORATIVO MONOCAMADA APLICADO COM EQUIPAMENTO DE PROJEÇÃO EM SUPERFÍCIES EXTERNAS DA SACADA DE UM EDIFÍCIO DE ALVENARIA ESTRUTURAL E ACABAMENTO RASPADO. AF_06/2014</v>
          </cell>
          <cell r="C5657" t="str">
            <v>M2</v>
          </cell>
          <cell r="D5657" t="str">
            <v>106,00</v>
          </cell>
        </row>
        <row r="5658">
          <cell r="A5658">
            <v>87846</v>
          </cell>
          <cell r="B5658" t="str">
            <v>REVESTIMENTO DECORATIVO MONOCAMADA APLICADO MANUALMENTE EM PANOS CEGOS DA FACHADA DE UM EDIFÍCIO DE ESTRUTURA CONVENCIONAL, COM ACABAMENTO TRAVERTINO. AF_06/2014</v>
          </cell>
          <cell r="C5658" t="str">
            <v>M2</v>
          </cell>
          <cell r="D5658" t="str">
            <v>166,96</v>
          </cell>
        </row>
        <row r="5659">
          <cell r="A5659">
            <v>87847</v>
          </cell>
          <cell r="B5659" t="str">
            <v>REVESTIMENTO DECORATIVO MONOCAMADA APLICADO MANUALMENTE EM PANOS CEGOS DA FACHADA DE UM EDIFÍCIO DE ALVENARIA ESTRUTURAL, COM ACABAMENTO TRAVERTINO. AF_06/2014</v>
          </cell>
          <cell r="C5659" t="str">
            <v>M2</v>
          </cell>
          <cell r="D5659" t="str">
            <v>118,14</v>
          </cell>
        </row>
        <row r="5660">
          <cell r="A5660">
            <v>87848</v>
          </cell>
          <cell r="B5660" t="str">
            <v>REVESTIMENTO DECORATIVO MONOCAMADA APLICADO COM EQUIPAMENTO DE PROJEÇÃO EM PANOS CEGOS DA FACHADA DE UM EDIFÍCIO DE ESTRUTURA CONVENCIONAL, COM ACABAMENTO TRAVERTINO. AF_06/2014</v>
          </cell>
          <cell r="C5660" t="str">
            <v>M2</v>
          </cell>
          <cell r="D5660" t="str">
            <v>160,25</v>
          </cell>
        </row>
        <row r="5661">
          <cell r="A5661">
            <v>87849</v>
          </cell>
          <cell r="B5661" t="str">
            <v>REVESTIMENTO DECORATIVO MONOCAMADA APLICADO COM EQUIPAMENTO DE PROJEÇÃO EM PANOS CEGOS DA FACHADA DE UM EDIFÍCIO DE ALVENARIA ESTRUTURAL, COM ACABAMENTO TRAVERTINO. AF_06/2014</v>
          </cell>
          <cell r="C5661" t="str">
            <v>M2</v>
          </cell>
          <cell r="D5661" t="str">
            <v>112,14</v>
          </cell>
        </row>
        <row r="5662">
          <cell r="A5662">
            <v>87850</v>
          </cell>
          <cell r="B5662" t="str">
            <v>REVESTIMENTO DECORATIVO MONOCAMADA APLICADO MANUALMENTE EM PANOS DA FACHADA COM PRESENÇA DE VÃOS, DE UM EDIFÍCIO DE ESTRUTURA CONVENCIONAL E ACABAMENTO TRAVERTINO. AF_06/2014</v>
          </cell>
          <cell r="C5662" t="str">
            <v>M2</v>
          </cell>
          <cell r="D5662" t="str">
            <v>173,24</v>
          </cell>
        </row>
        <row r="5663">
          <cell r="A5663">
            <v>87851</v>
          </cell>
          <cell r="B5663" t="str">
            <v>REVESTIMENTO DECORATIVO MONOCAMADA APLICADO MANUALMENTE EM PANOS DA FACHADA COM PRESENÇA DE VÃOS, DE UM EDIFÍCIO DE ALVENARIA ESTRUTURAL E ACABAMENTO TRAVERTINO. AF_06/2014</v>
          </cell>
          <cell r="C5663" t="str">
            <v>M2</v>
          </cell>
          <cell r="D5663" t="str">
            <v>122,30</v>
          </cell>
        </row>
        <row r="5664">
          <cell r="A5664">
            <v>87852</v>
          </cell>
          <cell r="B5664" t="str">
            <v>REVESTIMENTO DECORATIVO MONOCAMADA APLICADO COM EQUIPAMENTO DE PROJEÇÃO EM PANOS DA FACHADA COM PRESENÇA DE VÃOS, DE UM EDIFÍCIO DE ESTRUTURA CONVENCIONAL E ACABAMENTO TRAVERTINO. AF_06/2014</v>
          </cell>
          <cell r="C5664" t="str">
            <v>M2</v>
          </cell>
          <cell r="D5664" t="str">
            <v>165,16</v>
          </cell>
        </row>
        <row r="5665">
          <cell r="A5665">
            <v>87853</v>
          </cell>
          <cell r="B5665" t="str">
            <v>REVESTIMENTO DECORATIVO MONOCAMADA APLICADO COM EQUIPAMENTO DE PROJEÇÃO EM PANOS DA FACHADA COM PRESENÇA DE VÃOS, DE UM EDIFÍCIO DE ALVENARIA ESTRUTURAL E ACABAMENTO TRAVERTINO. AF_06/2014</v>
          </cell>
          <cell r="C5665" t="str">
            <v>M2</v>
          </cell>
          <cell r="D5665" t="str">
            <v>114,94</v>
          </cell>
        </row>
        <row r="5666">
          <cell r="A5666">
            <v>87854</v>
          </cell>
          <cell r="B5666" t="str">
            <v>REVESTIMENTO DECORATIVO MONOCAMADA APLICADO MANUALMENTE EM SUPERFÍCIES EXTERNAS DA SACADA DE UM EDIFÍCIO DE ESTRUTURA CONVENCIONAL E ACABAMENTO TRAVERTINO. AF_06/2014</v>
          </cell>
          <cell r="C5666" t="str">
            <v>M2</v>
          </cell>
          <cell r="D5666" t="str">
            <v>170,39</v>
          </cell>
        </row>
        <row r="5667">
          <cell r="A5667">
            <v>87855</v>
          </cell>
          <cell r="B5667" t="str">
            <v>REVESTIMENTO DECORATIVO MONOCAMADA APLICADO MANUALMENTE EM SUPERFÍCIES EXTERNAS DA SACADA DE UM EDIFÍCIO DE ALVENARIA ESTRUTURAL E ACABAMENTO TRAVERTINO. AF_06/2014</v>
          </cell>
          <cell r="C5667" t="str">
            <v>M2</v>
          </cell>
          <cell r="D5667" t="str">
            <v>128,34</v>
          </cell>
        </row>
        <row r="5668">
          <cell r="A5668">
            <v>87856</v>
          </cell>
          <cell r="B5668" t="str">
            <v>REVESTIMENTO DECORATIVO MONOCAMADA APLICADO COM EQUIPAMENTO DE PROJEÇÃO EM SUPERFÍCIES EXTERNAS DA SACADA DE UM EDIFÍCIO DE ESTRUTURA CONVENCIONAL E ACABAMENTO TRAVERTINO. AF_06/2014</v>
          </cell>
          <cell r="C5668" t="str">
            <v>M2</v>
          </cell>
          <cell r="D5668" t="str">
            <v>158,86</v>
          </cell>
        </row>
        <row r="5669">
          <cell r="A5669">
            <v>87857</v>
          </cell>
          <cell r="B5669" t="str">
            <v>REVESTIMENTO DECORATIVO MONOCAMADA APLICADO COM EQUIPAMENTO DE PROJEÇÃO EM SUPERFÍCIES EXTERNAS DA SACADA DE UM EDIFÍCIO DE ALVENARIA ESTRUTURAL E ACABAMENTO TRAVERTINO. AF_06/2014</v>
          </cell>
          <cell r="C5669" t="str">
            <v>M2</v>
          </cell>
          <cell r="D5669" t="str">
            <v>117,51</v>
          </cell>
        </row>
        <row r="5670">
          <cell r="A5670">
            <v>87858</v>
          </cell>
          <cell r="B5670" t="str">
            <v>REVESTIMENTO DECORATIVO MONOCAMADA APLICADO MANUALMENTE NAS PAREDES INTERNAS DA SACADA COM ACABAMENTO RASPADO. AF_06/2014</v>
          </cell>
          <cell r="C5670" t="str">
            <v>M2</v>
          </cell>
          <cell r="D5670" t="str">
            <v>112,42</v>
          </cell>
        </row>
        <row r="5671">
          <cell r="A5671">
            <v>87859</v>
          </cell>
          <cell r="B5671" t="str">
            <v>REVESTIMENTO DECORATIVO MONOCAMADA APLICADO MANUALMENTE NAS PAREDES INTERNAS DA SACADA COM ACABAMENTO TRAVERTINO. AF_06/2014</v>
          </cell>
          <cell r="C5671" t="str">
            <v>M2</v>
          </cell>
          <cell r="D5671" t="str">
            <v>129,12</v>
          </cell>
        </row>
        <row r="5672">
          <cell r="A5672">
            <v>89048</v>
          </cell>
          <cell r="B5672" t="str">
            <v>(COMPOSIÇÃO REPRESENTATIVA) DO SERVIÇO DE EMBOÇO/MASSA ÚNICA, TRAÇO 1:2:8, PREPARO MECÂNICO, COM BETONEIRA DE 400L, EM PAREDES DE AMBIENTES INTERNOS, COM EXECUÇÃO DE TALISCAS, PARA EDIFICAÇÃO HABITACIONAL MULTIFAMILIAR (PRÉDIO). AF_11/2014</v>
          </cell>
          <cell r="C5672" t="str">
            <v>M2</v>
          </cell>
          <cell r="D5672" t="str">
            <v>30,23</v>
          </cell>
        </row>
        <row r="5673">
          <cell r="A5673">
            <v>89049</v>
          </cell>
          <cell r="B5673" t="str">
            <v>(COMPOSIÇÃO REPRESENTATIVA) DO SERVIÇO DE APLICAÇÃO MANUAL DE GESSO DESEMPENADO (SEM TALISCAS) EM TETO, ESPESSURA 0,5 CM, PARA EDIFICAÇÃO HABITACIONAL MULTIFAMILIAR (PRÉDIO). AF_11/2014</v>
          </cell>
          <cell r="C5673" t="str">
            <v>M2</v>
          </cell>
          <cell r="D5673" t="str">
            <v>16,24</v>
          </cell>
        </row>
        <row r="5674">
          <cell r="A5674">
            <v>89173</v>
          </cell>
          <cell r="B5674" t="str">
            <v>(COMPOSIÇÃO REPRESENTATIVA) DO SERVIÇO DE EMBOÇO/MASSA ÚNICA, APLICADO MANUALMENTE, TRAÇO 1:2:8, EM BETONEIRA DE 400L, PAREDES INTERNAS, COM EXECUÇÃO DE TALISCAS, EDIFICAÇÃO HABITACIONAL UNIFAMILIAR (CASAS) E EDIFICAÇÃO PÚBLICA PADRÃO. AF_12/2014</v>
          </cell>
          <cell r="C5674" t="str">
            <v>M2</v>
          </cell>
          <cell r="D5674" t="str">
            <v>29,82</v>
          </cell>
        </row>
        <row r="5675">
          <cell r="A5675">
            <v>90406</v>
          </cell>
          <cell r="B5675" t="str">
            <v>MASSA ÚNICA, PARA RECEBIMENTO DE PINTURA, EM ARGAMASSA TRAÇO 1:2:8, PREPARO MECÂNICO COM BETONEIRA 400L, APLICADA MANUALMENTE EM TETO, ESPESSURA DE 20MM, COM EXECUÇÃO DE TALISCAS. AF_03/2015</v>
          </cell>
          <cell r="C5675" t="str">
            <v>M2</v>
          </cell>
          <cell r="D5675" t="str">
            <v>37,16</v>
          </cell>
        </row>
        <row r="5676">
          <cell r="A5676">
            <v>90407</v>
          </cell>
          <cell r="B5676" t="str">
            <v>MASSA ÚNICA, PARA RECEBIMENTO DE PINTURA, EM ARGAMASSA TRAÇO 1:2:8, PREPARO MANUAL, APLICADA MANUALMENTE EM TETO, ESPESSURA DE 20MM, COM EXECUÇÃO DE TALISCAS. AF_03/2015</v>
          </cell>
          <cell r="C5676" t="str">
            <v>M2</v>
          </cell>
          <cell r="D5676" t="str">
            <v>40,34</v>
          </cell>
        </row>
        <row r="5677">
          <cell r="A5677">
            <v>90408</v>
          </cell>
          <cell r="B5677" t="str">
            <v>MASSA ÚNICA, PARA RECEBIMENTO DE PINTURA, EM ARGAMASSA TRAÇO 1:2:8, PREPARO MECÂNICO COM BETONEIRA 400L, APLICADA MANUALMENTE EM TETO, ESPESSURA DE 10MM, COM EXECUÇÃO DE TALISCAS. AF_03/2015</v>
          </cell>
          <cell r="C5677" t="str">
            <v>M2</v>
          </cell>
          <cell r="D5677" t="str">
            <v>26,01</v>
          </cell>
        </row>
        <row r="5678">
          <cell r="A5678">
            <v>90409</v>
          </cell>
          <cell r="B5678" t="str">
            <v>MASSA ÚNICA, PARA RECEBIMENTO DE PINTURA, EM ARGAMASSA TRAÇO 1:2:8, PREPARO MANUAL, APLICADA MANUALMENTE EM TETO, ESPESSURA DE 10MM, COM EXECUÇÃO DE TALISCAS. AF_03/2015</v>
          </cell>
          <cell r="C5678" t="str">
            <v>M2</v>
          </cell>
          <cell r="D5678" t="str">
            <v>27,81</v>
          </cell>
        </row>
        <row r="5679">
          <cell r="A5679">
            <v>87242</v>
          </cell>
          <cell r="B5679" t="str">
            <v>REVESTIMENTO CERÂMICO PARA PAREDES EXTERNAS EM PASTILHAS DE PORCELANA 5 X 5 CM (PLACAS DE 30 X 30 CM), ALINHADAS A PRUMO, APLICADO EM PANOS COM VÃOS. AF_06/2014</v>
          </cell>
          <cell r="C5679" t="str">
            <v>M2</v>
          </cell>
          <cell r="D5679" t="str">
            <v>211,33</v>
          </cell>
        </row>
        <row r="5680">
          <cell r="A5680">
            <v>87243</v>
          </cell>
          <cell r="B5680" t="str">
            <v>REVESTIMENTO CERÂMICO PARA PAREDES EXTERNAS EM PASTILHAS DE PORCELANA 5 X 5 CM (PLACAS DE 30 X 30 CM), ALINHADAS A PRUMO, APLICADO EM PANOS SEM VÃOS. AF_06/2014</v>
          </cell>
          <cell r="C5680" t="str">
            <v>M2</v>
          </cell>
          <cell r="D5680" t="str">
            <v>194,70</v>
          </cell>
        </row>
        <row r="5681">
          <cell r="A5681">
            <v>87244</v>
          </cell>
          <cell r="B5681" t="str">
            <v>REVESTIMENTO CERÂMICO PARA PAREDES EXTERNAS EM PASTILHAS DE PORCELANA 5 X 5 CM (PLACAS DE 30 X 30 CM), ALINHADAS A PRUMO, APLICADO EM SUPERFÍCIES EXTERNAS DA SACADA. AF_06/2014</v>
          </cell>
          <cell r="C5681" t="str">
            <v>M2</v>
          </cell>
          <cell r="D5681" t="str">
            <v>203,96</v>
          </cell>
        </row>
        <row r="5682">
          <cell r="A5682">
            <v>87245</v>
          </cell>
          <cell r="B5682" t="str">
            <v>REVESTIMENTO CERÂMICO PARA PAREDES EXTERNAS EM PASTILHAS DE PORCELANA 5 X 5 CM (PLACAS DE 30 X 30 CM), ALINHADAS A PRUMO, APLICADO EM SUPERFÍCIES INTERNAS DA SACADA. AF_06/2014</v>
          </cell>
          <cell r="C5682" t="str">
            <v>M2</v>
          </cell>
          <cell r="D5682" t="str">
            <v>245,48</v>
          </cell>
        </row>
        <row r="5683">
          <cell r="A5683">
            <v>87264</v>
          </cell>
          <cell r="B5683" t="str">
            <v>REVESTIMENTO CERÂMICO PARA PAREDES INTERNAS COM PLACAS TIPO ESMALTADA EXTRA DE DIMENSÕES 20X20 CM APLICADAS EM AMBIENTES DE ÁREA MENOR QUE 5 M² NA ALTURA INTEIRA DAS PAREDES. AF_06/2014</v>
          </cell>
          <cell r="C5683" t="str">
            <v>M2</v>
          </cell>
          <cell r="D5683" t="str">
            <v>50,25</v>
          </cell>
        </row>
        <row r="5684">
          <cell r="A5684">
            <v>87265</v>
          </cell>
          <cell r="B5684" t="str">
            <v>REVESTIMENTO CERÂMICO PARA PAREDES INTERNAS COM PLACAS TIPO ESMALTADA EXTRA DE DIMENSÕES 20X20 CM APLICADAS EM AMBIENTES DE ÁREA MAIOR QUE 5 M² NA ALTURA INTEIRA DAS PAREDES. AF_06/2014</v>
          </cell>
          <cell r="C5684" t="str">
            <v>M2</v>
          </cell>
          <cell r="D5684" t="str">
            <v>44,32</v>
          </cell>
        </row>
        <row r="5685">
          <cell r="A5685">
            <v>87266</v>
          </cell>
          <cell r="B5685" t="str">
            <v>REVESTIMENTO CERÂMICO PARA PAREDES INTERNAS COM PLACAS TIPO ESMALTADA EXTRA DE DIMENSÕES 20X20 CM APLICADAS EM AMBIENTES DE ÁREA MENOR QUE 5 M² A MEIA ALTURA DAS PAREDES. AF_06/2014</v>
          </cell>
          <cell r="C5685" t="str">
            <v>M2</v>
          </cell>
          <cell r="D5685" t="str">
            <v>52,36</v>
          </cell>
        </row>
        <row r="5686">
          <cell r="A5686">
            <v>87267</v>
          </cell>
          <cell r="B5686" t="str">
            <v>REVESTIMENTO CERÂMICO PARA PAREDES INTERNAS COM PLACAS TIPO ESMALTADA EXTRA DE DIMENSÕES 20X20 CM APLICADAS EM AMBIENTES DE ÁREA MAIOR QUE 5 M² A MEIA ALTURA DAS PAREDES. AF_06/2014</v>
          </cell>
          <cell r="C5686" t="str">
            <v>M2</v>
          </cell>
          <cell r="D5686" t="str">
            <v>49,73</v>
          </cell>
        </row>
        <row r="5687">
          <cell r="A5687">
            <v>87268</v>
          </cell>
          <cell r="B5687" t="str">
            <v>REVESTIMENTO CERÂMICO PARA PAREDES INTERNAS COM PLACAS TIPO ESMALTADA EXTRA DE DIMENSÕES 25X35 CM APLICADAS EM AMBIENTES DE ÁREA MENOR QUE 5 M² NA ALTURA INTEIRA DAS PAREDES. AF_06/2014</v>
          </cell>
          <cell r="C5687" t="str">
            <v>M2</v>
          </cell>
          <cell r="D5687" t="str">
            <v>53,79</v>
          </cell>
        </row>
        <row r="5688">
          <cell r="A5688">
            <v>87269</v>
          </cell>
          <cell r="B5688" t="str">
            <v>REVESTIMENTO CERÂMICO PARA PAREDES INTERNAS COM PLACAS TIPO ESMALTADA EXTRA DE DIMENSÕES 25X35 CM APLICADAS EM AMBIENTES DE ÁREA MAIOR QUE 5 M² NA ALTURA INTEIRA DAS PAREDES. AF_06/2014</v>
          </cell>
          <cell r="C5688" t="str">
            <v>M2</v>
          </cell>
          <cell r="D5688" t="str">
            <v>47,34</v>
          </cell>
        </row>
        <row r="5689">
          <cell r="A5689">
            <v>87270</v>
          </cell>
          <cell r="B5689" t="str">
            <v>REVESTIMENTO CERÂMICO PARA PAREDES INTERNAS COM PLACAS TIPO ESMALTADA EXTRA DE DIMENSÕES 25X35 CM APLICADAS EM AMBIENTES DE ÁREA MENOR QUE 5 M² A MEIA ALTURA DAS PAREDES. AF_06/2014</v>
          </cell>
          <cell r="C5689" t="str">
            <v>M2</v>
          </cell>
          <cell r="D5689" t="str">
            <v>55,56</v>
          </cell>
        </row>
        <row r="5690">
          <cell r="A5690">
            <v>87271</v>
          </cell>
          <cell r="B5690" t="str">
            <v>REVESTIMENTO CERÂMICO PARA PAREDES INTERNAS COM PLACAS TIPO ESMALTADA EXTRA DE DIMENSÕES 25X35 CM APLICADAS EM AMBIENTES DE ÁREA MAIOR QUE 5 M² A MEIA ALTURA DAS PAREDES. AF_06/2014</v>
          </cell>
          <cell r="C5690" t="str">
            <v>M2</v>
          </cell>
          <cell r="D5690" t="str">
            <v>52,50</v>
          </cell>
        </row>
        <row r="5691">
          <cell r="A5691">
            <v>87272</v>
          </cell>
          <cell r="B5691" t="str">
            <v>REVESTIMENTO CERÂMICO PARA PAREDES INTERNAS COM PLACAS TIPO ESMALTADA EXTRA  DE DIMENSÕES 33X45 CM APLICADAS EM AMBIENTES DE ÁREA MENOR QUE 5 M² NA ALTURA INTEIRA DAS PAREDES. AF_06/2014</v>
          </cell>
          <cell r="C5691" t="str">
            <v>M2</v>
          </cell>
          <cell r="D5691" t="str">
            <v>57,27</v>
          </cell>
        </row>
        <row r="5692">
          <cell r="A5692">
            <v>87273</v>
          </cell>
          <cell r="B5692" t="str">
            <v>REVESTIMENTO CERÂMICO PARA PAREDES INTERNAS COM PLACAS TIPO ESMALTADA EXTRA DE DIMENSÕES 33X45 CM APLICADAS EM AMBIENTES DE ÁREA MAIOR QUE 5 M² NA ALTURA INTEIRA DAS PAREDES. AF_06/2014</v>
          </cell>
          <cell r="C5692" t="str">
            <v>M2</v>
          </cell>
          <cell r="D5692" t="str">
            <v>49,38</v>
          </cell>
        </row>
        <row r="5693">
          <cell r="A5693">
            <v>87274</v>
          </cell>
          <cell r="B5693" t="str">
            <v>REVESTIMENTO CERÂMICO PARA PAREDES INTERNAS COM PLACAS TIPO ESMALTADA EXTRA DE DIMENSÕES 33X45 CM APLICADAS EM AMBIENTES DE ÁREA MENOR QUE 5 M² A MEIA ALTURA DAS PAREDES. AF_06/2014</v>
          </cell>
          <cell r="C5693" t="str">
            <v>M2</v>
          </cell>
          <cell r="D5693" t="str">
            <v>58,52</v>
          </cell>
        </row>
        <row r="5694">
          <cell r="A5694">
            <v>87275</v>
          </cell>
          <cell r="B5694" t="str">
            <v>REVESTIMENTO CERÂMICO PARA PAREDES INTERNAS COM PLACAS TIPO ESMALTADA EXTRA  DE DIMENSÕES 33X45 CM APLICADAS EM AMBIENTES DE ÁREA MAIOR QUE 5 M² A MEIA ALTURA DAS PAREDES. AF_06/2014</v>
          </cell>
          <cell r="C5694" t="str">
            <v>M2</v>
          </cell>
          <cell r="D5694" t="str">
            <v>55,84</v>
          </cell>
        </row>
        <row r="5695">
          <cell r="A5695">
            <v>88786</v>
          </cell>
          <cell r="B5695" t="str">
            <v>REVESTIMENTO CERÂMICO PARA PAREDES EXTERNAS EM PASTILHAS DE PORCELANA 2,5 X 2,5 CM (PLACAS DE 30 X 30 CM), ALINHADAS A PRUMO, APLICADO EM PANOS COM VÃOS. AF_10/2014</v>
          </cell>
          <cell r="C5695" t="str">
            <v>M2</v>
          </cell>
          <cell r="D5695" t="str">
            <v>235,23</v>
          </cell>
        </row>
        <row r="5696">
          <cell r="A5696">
            <v>88787</v>
          </cell>
          <cell r="B5696" t="str">
            <v>REVESTIMENTO CERÂMICO PARA PAREDES EXTERNAS EM PASTILHAS DE PORCELANA 2,5 X 2,5 CM (PLACAS DE 30 X 30 CM), ALINHADAS A PRUMO, APLICADO EM PANOS SEM VÃOS. AF_10/2014</v>
          </cell>
          <cell r="C5696" t="str">
            <v>M2</v>
          </cell>
          <cell r="D5696" t="str">
            <v>217,44</v>
          </cell>
        </row>
        <row r="5697">
          <cell r="A5697">
            <v>88788</v>
          </cell>
          <cell r="B5697" t="str">
            <v>REVESTIMENTO CERÂMICO PARA PAREDES EXTERNAS EM PASTILHAS DE PORCELANA 2,5 X 2,5 CM (PLACAS DE 30 X 30 CM), ALINHADAS A PRUMO, APLICADO EM SUPERFÍCIES EXTERNAS DA SACADA. AF_10/2014</v>
          </cell>
          <cell r="C5697" t="str">
            <v>M2</v>
          </cell>
          <cell r="D5697" t="str">
            <v>226,70</v>
          </cell>
        </row>
        <row r="5698">
          <cell r="A5698">
            <v>88789</v>
          </cell>
          <cell r="B5698" t="str">
            <v>REVESTIMENTO CERÂMICO PARA PAREDES EXTERNAS EM PASTILHAS DE PORCELANA 2,5 X 2,5 CM (PLACAS DE 30 X 30 CM), ALINHADAS A PRUMO, APLICADO EM SUPERFÍCIES INTERNAS DA SACADA. AF_10/2014</v>
          </cell>
          <cell r="C5698" t="str">
            <v>M2</v>
          </cell>
          <cell r="D5698" t="str">
            <v>272,17</v>
          </cell>
        </row>
        <row r="5699">
          <cell r="A5699">
            <v>89045</v>
          </cell>
          <cell r="B5699" t="str">
            <v>(COMPOSIÇÃO REPRESENTATIVA) DO SERVIÇO DE REVESTIMENTO CERÂMICO PARA AMBIENTES DE ÁREAS MOLHADAS, MEIA PAREDE OU PAREDE INTEIRA, COM PLACAS TIPO GRÊS OU SEMI-GRÊS, DIMENSÕES 20X20 CM, PARA EDIFICAÇÃO HABITACIONAL MULTIFAMILIAR (PRÉDIO). AF_11/2014</v>
          </cell>
          <cell r="C5699" t="str">
            <v>M2</v>
          </cell>
          <cell r="D5699" t="str">
            <v>50,10</v>
          </cell>
        </row>
        <row r="5700">
          <cell r="A5700">
            <v>89170</v>
          </cell>
          <cell r="B5700" t="str">
            <v>(COMPOSIÇÃO REPRESENTATIVA) DO SERVIÇO DE REVESTIMENTO CERÂMICO PARA PAREDES INTERNAS, MEIA PAREDE, OU PAREDE INTEIRA, PLACAS GRÊS OU SEMI-GRÊS DE 20X20 CM, PARA EDIFICAÇÕES HABITACIONAIS UNIFAMILIAR (CASAS) E EDIFICAÇÕES PÚBLICAS PADRÃO. AF_11/2014</v>
          </cell>
          <cell r="C5700" t="str">
            <v>M2</v>
          </cell>
          <cell r="D5700" t="str">
            <v>48,61</v>
          </cell>
        </row>
        <row r="5701">
          <cell r="A5701">
            <v>93392</v>
          </cell>
          <cell r="B5701" t="str">
            <v>REVESTIMENTO CERÂMICO PARA PAREDES INTERNAS COM PLACAS TIPO ESMALTADA PADRÃO POPULAR DE DIMENSÕES 20X20 CM, ARGAMASSA TIPO AC I, APLICADAS EM AMBIENTES DE ÁREA MENOR QUE 5 M2 NA ALTURA INTEIRA DAS PAREDES. AF_06/2014</v>
          </cell>
          <cell r="C5701" t="str">
            <v>M2</v>
          </cell>
          <cell r="D5701" t="str">
            <v>39,43</v>
          </cell>
        </row>
        <row r="5702">
          <cell r="A5702">
            <v>93393</v>
          </cell>
          <cell r="B5702" t="str">
            <v>REVESTIMENTO CERÂMICO PARA PAREDES INTERNAS COM PLACAS TIPO ESMALTADA PADRÃO POPULAR DE DIMENSÕES 20X20 CM, ARGAMASSA TIPO AC I, APLICADAS EM AMBIENTES DE ÁREA MAIOR QUE 5 M2 NA ALTURA INTEIRA DAS PAREDES. AF_06/2014</v>
          </cell>
          <cell r="C5702" t="str">
            <v>M2</v>
          </cell>
          <cell r="D5702" t="str">
            <v>33,60</v>
          </cell>
        </row>
        <row r="5703">
          <cell r="A5703">
            <v>93394</v>
          </cell>
          <cell r="B5703" t="str">
            <v>REVESTIMENTO CERÂMICO PARA PAREDES INTERNAS COM PLACAS TIPO ESMALTADA PADRÃO POPULAR DE DIMENSÕES 20X20 CM, ARGAMASSA TIPO AC I, APLICADAS EM AMBIENTES DE ÁREA MENOR QUE 5 M2 A MEIA ALTURA DAS PAREDES. AF_06/2014</v>
          </cell>
          <cell r="C5703" t="str">
            <v>M2</v>
          </cell>
          <cell r="D5703" t="str">
            <v>41,54</v>
          </cell>
        </row>
        <row r="5704">
          <cell r="A5704">
            <v>93395</v>
          </cell>
          <cell r="B5704" t="str">
            <v>REVESTIMENTO CERÂMICO PARA PAREDES INTERNAS COM PLACAS TIPO ESMALTADA PADRÃO POPULAR DE DIMENSÕES 20X20 CM, ARGAMASSA TIPO AC I, APLICADAS EM AMBIENTES DE ÁREA MAIOR QUE 5 M2 A MEIA ALTURA DAS PAREDES. AF_06/2014</v>
          </cell>
          <cell r="C5704" t="str">
            <v>M2</v>
          </cell>
          <cell r="D5704" t="str">
            <v>38,91</v>
          </cell>
        </row>
        <row r="5705">
          <cell r="A5705">
            <v>99194</v>
          </cell>
          <cell r="B5705" t="str">
            <v>REVESTIMENTO CERÂMICO PARA PAREDES INTERNAS COM PLACAS TIPO ESMALTADA PADRÃO POPULAR DE DIMENSÕES 20X20 CM, ARGAMASSA TIPO AC III, APLICADAS EM AMBIENTES DE ÁREA MENOR QUE 5 M2 NA ALTURA INTEIRA DAS PAREDES. AF_06/2014</v>
          </cell>
          <cell r="C5705" t="str">
            <v>M2</v>
          </cell>
          <cell r="D5705" t="str">
            <v>45,84</v>
          </cell>
        </row>
        <row r="5706">
          <cell r="A5706">
            <v>99195</v>
          </cell>
          <cell r="B5706" t="str">
            <v>REVESTIMENTO CERÂMICO PARA PAREDES INTERNAS COM PLACAS TIPO ESMALTADA PADRÃO POPULAR DE DIMENSÕES 20X20 CM, ARGAMASSA TIPO AC III, APLICADAS EM AMBIENTES DE ÁREA MAIOR QUE 5 M2 NA ALTURA INTEIRA DAS PAREDES. AF_06/2014</v>
          </cell>
          <cell r="C5706" t="str">
            <v>M2</v>
          </cell>
          <cell r="D5706" t="str">
            <v>40,01</v>
          </cell>
        </row>
        <row r="5707">
          <cell r="A5707">
            <v>99196</v>
          </cell>
          <cell r="B5707" t="str">
            <v>REVESTIMENTO CERÂMICO PARA PAREDES INTERNAS COM PLACAS TIPO ESMALTADA PADRÃO POPULAR DE DIMENSÕES 20X20 CM, ARGAMASSA TIPO AC III, APLICADAS EM AMBIENTES DE ÁREA MENOR QUE 5 M2 A MEIA ALTURA DAS PAREDES. AF_06/2014</v>
          </cell>
          <cell r="C5707" t="str">
            <v>M2</v>
          </cell>
          <cell r="D5707" t="str">
            <v>47,95</v>
          </cell>
        </row>
        <row r="5708">
          <cell r="A5708">
            <v>99198</v>
          </cell>
          <cell r="B5708" t="str">
            <v>REVESTIMENTO CERÂMICO PARA PAREDES INTERNAS COM PLACAS TIPO ESMALTADA PADRÃO POPULAR DE DIMENSÕES 20X20 CM, ARGAMASSA TIPO AC III, APLICADAS EM AMBIENTES DE ÁREA MAIOR QUE 5 M2 A MEIA ALTURA DAS PAREDES. AF_06/2014</v>
          </cell>
          <cell r="C5708" t="str">
            <v>M2</v>
          </cell>
          <cell r="D5708" t="str">
            <v>45,32</v>
          </cell>
        </row>
        <row r="5709">
          <cell r="A5709">
            <v>84088</v>
          </cell>
          <cell r="B5709" t="str">
            <v>PEITORIL EM MARMORE BRANCO, LARGURA DE 15CM, ASSENTADO COM ARGAMASSA TRACO 1:4 (CIMENTO E AREIA MEDIA), PREPARO MANUAL DA ARGAMASSA</v>
          </cell>
          <cell r="C5709" t="str">
            <v>M</v>
          </cell>
          <cell r="D5709" t="str">
            <v>84,46</v>
          </cell>
        </row>
        <row r="5710">
          <cell r="A5710">
            <v>84089</v>
          </cell>
          <cell r="B5710" t="str">
            <v>PEITORIL EM MARMORE BRANCO, LARGURA DE 25CM, ASSENTADO COM ARGAMASSA TRACO 1:3 (CIMENTO E AREIA MEDIA), PREPARO MANUAL DA ARGAMASSA</v>
          </cell>
          <cell r="C5710" t="str">
            <v>M</v>
          </cell>
          <cell r="D5710" t="str">
            <v>119,49</v>
          </cell>
        </row>
        <row r="5711">
          <cell r="A5711">
            <v>40675</v>
          </cell>
          <cell r="B5711" t="str">
            <v>ASSENTAMENTO DE PEITORIL COM ARGAMASSA DE CIMENTO COLANTE</v>
          </cell>
          <cell r="C5711" t="str">
            <v>M</v>
          </cell>
          <cell r="D5711" t="str">
            <v>3,82</v>
          </cell>
        </row>
        <row r="5712">
          <cell r="A5712">
            <v>96112</v>
          </cell>
          <cell r="B5712" t="str">
            <v>FORRO EM MADEIRA PINUS, PARA AMBIENTES RESIDENCIAIS, INCLUSIVE ESTRUTURA DE FIXAÇÃO. AF_05/2017</v>
          </cell>
          <cell r="C5712" t="str">
            <v>M2</v>
          </cell>
          <cell r="D5712" t="str">
            <v>94,41</v>
          </cell>
        </row>
        <row r="5713">
          <cell r="A5713">
            <v>96117</v>
          </cell>
          <cell r="B5713" t="str">
            <v>FORRO EM MADEIRA PINUS, PARA AMBIENTES COMERCIAIS, INCLUSIVE ESTRUTURA DE FIXAÇÃO. AF_05/2017</v>
          </cell>
          <cell r="C5713" t="str">
            <v>M2</v>
          </cell>
          <cell r="D5713" t="str">
            <v>115,48</v>
          </cell>
        </row>
        <row r="5714">
          <cell r="A5714">
            <v>96122</v>
          </cell>
          <cell r="B5714" t="str">
            <v>ACABAMENTOS PARA FORRO (RODA-FORRO EM MADEIRA PINUS). AF_05/2017</v>
          </cell>
          <cell r="C5714" t="str">
            <v>M</v>
          </cell>
          <cell r="D5714" t="str">
            <v>27,02</v>
          </cell>
        </row>
        <row r="5715">
          <cell r="A5715">
            <v>96109</v>
          </cell>
          <cell r="B5715" t="str">
            <v>FORRO EM PLACAS DE GESSO, PARA AMBIENTES RESIDENCIAIS. AF_05/2017_P</v>
          </cell>
          <cell r="C5715" t="str">
            <v>M2</v>
          </cell>
          <cell r="D5715" t="str">
            <v>35,10</v>
          </cell>
        </row>
        <row r="5716">
          <cell r="A5716">
            <v>96110</v>
          </cell>
          <cell r="B5716" t="str">
            <v>FORRO EM DRYWALL, PARA AMBIENTES RESIDENCIAIS, INCLUSIVE ESTRUTURA DE FIXAÇÃO. AF_05/2017_P</v>
          </cell>
          <cell r="C5716" t="str">
            <v>M2</v>
          </cell>
          <cell r="D5716" t="str">
            <v>52,71</v>
          </cell>
        </row>
        <row r="5717">
          <cell r="A5717">
            <v>96113</v>
          </cell>
          <cell r="B5717" t="str">
            <v>FORRO EM PLACAS DE GESSO, PARA AMBIENTES COMERCIAIS. AF_05/2017_P</v>
          </cell>
          <cell r="C5717" t="str">
            <v>M2</v>
          </cell>
          <cell r="D5717" t="str">
            <v>31,51</v>
          </cell>
        </row>
        <row r="5718">
          <cell r="A5718">
            <v>96114</v>
          </cell>
          <cell r="B5718" t="str">
            <v>FORRO EM DRYWALL, PARA AMBIENTES COMERCIAIS, INCLUSIVE ESTRUTURA DE FIXAÇÃO. AF_05/2017_P</v>
          </cell>
          <cell r="C5718" t="str">
            <v>M2</v>
          </cell>
          <cell r="D5718" t="str">
            <v>53,78</v>
          </cell>
        </row>
        <row r="5719">
          <cell r="A5719">
            <v>96120</v>
          </cell>
          <cell r="B5719" t="str">
            <v>ACABAMENTOS PARA FORRO (MOLDURA DE GESSO). AF_05/2017</v>
          </cell>
          <cell r="C5719" t="str">
            <v>M</v>
          </cell>
          <cell r="D5719" t="str">
            <v>2,45</v>
          </cell>
        </row>
        <row r="5720">
          <cell r="A5720">
            <v>96123</v>
          </cell>
          <cell r="B5720" t="str">
            <v>ACABAMENTOS PARA FORRO (MOLDURA EM DRYWALL, COM LARGURA DE 15 CM). AF_05/2017_P</v>
          </cell>
          <cell r="C5720" t="str">
            <v>M</v>
          </cell>
          <cell r="D5720" t="str">
            <v>21,63</v>
          </cell>
        </row>
        <row r="5721">
          <cell r="A5721">
            <v>99054</v>
          </cell>
          <cell r="B5721" t="str">
            <v>ACABAMENTOS PARA FORRO (SANCA DE GESSO MONTADA NA OBRA). AF_05/2017_P</v>
          </cell>
          <cell r="C5721" t="str">
            <v>M2</v>
          </cell>
          <cell r="D5721" t="str">
            <v>42,67</v>
          </cell>
        </row>
        <row r="5722">
          <cell r="A5722" t="str">
            <v>73807/1</v>
          </cell>
          <cell r="B5722" t="str">
            <v>CORRIMAO EM MARMORITE, LARGURA 15CM</v>
          </cell>
          <cell r="C5722" t="str">
            <v>M</v>
          </cell>
          <cell r="D5722" t="str">
            <v>89,60</v>
          </cell>
        </row>
        <row r="5723">
          <cell r="A5723">
            <v>96111</v>
          </cell>
          <cell r="B5723" t="str">
            <v>FORRO EM RÉGUAS DE PVC, FRISADO, PARA AMBIENTES RESIDENCIAIS, INCLUSIVE ESTRUTURA DE FIXAÇÃO. AF_05/2017_P</v>
          </cell>
          <cell r="C5723" t="str">
            <v>M2</v>
          </cell>
          <cell r="D5723" t="str">
            <v>37,42</v>
          </cell>
        </row>
        <row r="5724">
          <cell r="A5724">
            <v>96116</v>
          </cell>
          <cell r="B5724" t="str">
            <v>FORRO EM RÉGUAS DE PVC, FRISADO, PARA AMBIENTES COMERCIAIS, INCLUSIVE ESTRUTURA DE FIXAÇÃO. AF_05/2017_P</v>
          </cell>
          <cell r="C5724" t="str">
            <v>M2</v>
          </cell>
          <cell r="D5724" t="str">
            <v>40,64</v>
          </cell>
        </row>
        <row r="5725">
          <cell r="A5725">
            <v>96121</v>
          </cell>
          <cell r="B5725" t="str">
            <v>ACABAMENTOS PARA FORRO (RODA-FORRO EM PERFIL METÁLICO E PLÁSTICO). AF_05/2017</v>
          </cell>
          <cell r="C5725" t="str">
            <v>M</v>
          </cell>
          <cell r="D5725" t="str">
            <v>7,90</v>
          </cell>
        </row>
        <row r="5726">
          <cell r="A5726">
            <v>96485</v>
          </cell>
          <cell r="B5726" t="str">
            <v>FORRO EM RÉGUAS DE PVC, LISO, PARA AMBIENTES RESIDENCIAIS, INCLUSIVE ESTRUTURA DE FIXAÇÃO. AF_05/2017_P</v>
          </cell>
          <cell r="C5726" t="str">
            <v>M2</v>
          </cell>
          <cell r="D5726" t="str">
            <v>43,97</v>
          </cell>
        </row>
        <row r="5727">
          <cell r="A5727">
            <v>96486</v>
          </cell>
          <cell r="B5727" t="str">
            <v>FORRO DE PVC, LISO, PARA AMBIENTES COMERCIAIS, INCLUSIVE ESTRUTURA DE FIXAÇÃO. AF_05/2017_P</v>
          </cell>
          <cell r="C5727" t="str">
            <v>M2</v>
          </cell>
          <cell r="D5727" t="str">
            <v>47,58</v>
          </cell>
        </row>
        <row r="5728">
          <cell r="A5728">
            <v>91514</v>
          </cell>
          <cell r="B5728" t="str">
            <v>ESTUCAMENTO DE PANOS DE FACHADA SEM VÃOS DO SISTEMA DE PAREDES DE CONCRETO EM EDIFICAÇÕES DE MÚLTIPLOS PAVIMENTOS. AF_06/2015</v>
          </cell>
          <cell r="C5728" t="str">
            <v>M2</v>
          </cell>
          <cell r="D5728" t="str">
            <v>4,74</v>
          </cell>
        </row>
        <row r="5729">
          <cell r="A5729">
            <v>91515</v>
          </cell>
          <cell r="B5729" t="str">
            <v>ESTUCAMENTO DE PANOS DE FACHADA COM VÃOS DO SISTEMA DE PAREDES DE CONCRETO EM EDIFICAÇÕES DE MÚLTIPLOS PAVIMENTOS. AF_06/2015</v>
          </cell>
          <cell r="C5729" t="str">
            <v>M2</v>
          </cell>
          <cell r="D5729" t="str">
            <v>6,27</v>
          </cell>
        </row>
        <row r="5730">
          <cell r="A5730">
            <v>91516</v>
          </cell>
          <cell r="B5730" t="str">
            <v>ESTUCAMENTO DE SUPERFÍCIE EXTERNA DA SACADA DO SISTEMA DE PAREDES DE CONCRETO EM EDIFICAÇÕES DE MÚLTIPLOS PAVIMENTOS. AF_06/2015</v>
          </cell>
          <cell r="C5730" t="str">
            <v>M2</v>
          </cell>
          <cell r="D5730" t="str">
            <v>9,15</v>
          </cell>
        </row>
        <row r="5731">
          <cell r="A5731">
            <v>91517</v>
          </cell>
          <cell r="B5731" t="str">
            <v>ESTUCAMENTO DE PANOS DE FACHADA SEM VÃOS DO SISTEMA DE PAREDES DE CONCRETO EM EDIFICAÇÕES DE PAVIMENTO ÚNICO. AF_06/2015</v>
          </cell>
          <cell r="C5731" t="str">
            <v>M2</v>
          </cell>
          <cell r="D5731" t="str">
            <v>10,19</v>
          </cell>
        </row>
        <row r="5732">
          <cell r="A5732">
            <v>91519</v>
          </cell>
          <cell r="B5732" t="str">
            <v>ESTUCAMENTO DE PANOS DE FACHADA COM VÃOS DO SISTEMA DE PAREDES DE CONCRETO EM EDIFICAÇÕES DE PAVIMENTO ÚNICO. AF_06/2015</v>
          </cell>
          <cell r="C5732" t="str">
            <v>M2</v>
          </cell>
          <cell r="D5732" t="str">
            <v>11,70</v>
          </cell>
        </row>
        <row r="5733">
          <cell r="A5733">
            <v>91520</v>
          </cell>
          <cell r="B5733" t="str">
            <v>ESTUCAMENTO DE DENSIDADE BAIXA NAS FACES INTERNAS DE PAREDES DO SISTEMA DE PAREDES DE CONCRETO. AF_06/2015</v>
          </cell>
          <cell r="C5733" t="str">
            <v>M2</v>
          </cell>
          <cell r="D5733" t="str">
            <v>1,72</v>
          </cell>
        </row>
        <row r="5734">
          <cell r="A5734">
            <v>91522</v>
          </cell>
          <cell r="B5734" t="str">
            <v>ESTUCAMENTO, PARA QUALQUER REVESTIMENTO, EM TETO DO SISTEMA DE PAREDES DE CONCRETO. AF_06/2015</v>
          </cell>
          <cell r="C5734" t="str">
            <v>M2</v>
          </cell>
          <cell r="D5734" t="str">
            <v>2,07</v>
          </cell>
        </row>
        <row r="5735">
          <cell r="A5735">
            <v>91525</v>
          </cell>
          <cell r="B5735" t="str">
            <v>ESTUCAMENTO DE DENSIDADE ALTA, NAS FACES INTERNAS DE PAREDES DO SISTEMA DE PAREDES DE CONCRETO. AF_06/2015</v>
          </cell>
          <cell r="C5735" t="str">
            <v>M2</v>
          </cell>
          <cell r="D5735" t="str">
            <v>3,88</v>
          </cell>
        </row>
        <row r="5736">
          <cell r="A5736">
            <v>87280</v>
          </cell>
          <cell r="B5736" t="str">
            <v>ARGAMASSA TRAÇO 1:7 (EM VOLUME DE CIMENTO E AREIA MÉDIA ÚMIDA) COM ADIÇÃO DE PLASTIFICANTE PARA EMBOÇO/MASSA ÚNICA/ASSENTAMENTO DE ALVENARIA DE VEDAÇÃO, PREPARO MECÂNICO COM BETONEIRA 400 L. AF_08/2019</v>
          </cell>
          <cell r="C5736" t="str">
            <v>M3</v>
          </cell>
          <cell r="D5736" t="str">
            <v>344,83</v>
          </cell>
        </row>
        <row r="5737">
          <cell r="A5737">
            <v>87281</v>
          </cell>
          <cell r="B5737" t="str">
            <v>ARGAMASSA TRAÇO 1:7 (EM VOLUME DE CIMENTO E AREIA MÉDIA ÚMIDA) COM ADIÇÃO DE PLASTIFICANTE PARA EMBOÇO/MASSA ÚNICA/ASSENTAMENTO DE ALVENARIA DE VEDAÇÃO, PREPARO MECÂNICO COM BETONEIRA 600 L. AF_08/2019</v>
          </cell>
          <cell r="C5737" t="str">
            <v>M3</v>
          </cell>
          <cell r="D5737" t="str">
            <v>340,98</v>
          </cell>
        </row>
        <row r="5738">
          <cell r="A5738">
            <v>87283</v>
          </cell>
          <cell r="B5738" t="str">
            <v>ARGAMASSA TRAÇO 1:6 (EM VOLUME DE CIMENTO E AREIA MÉDIA ÚMIDA) COM ADIÇÃO DE PLASTIFICANTE PARA EMBOÇO/MASSA ÚNICA/ASSENTAMENTO DE ALVENARIA DE VEDAÇÃO, PREPARO MECÂNICO COM BETONEIRA 400 L. AF_08/2019</v>
          </cell>
          <cell r="C5738" t="str">
            <v>M3</v>
          </cell>
          <cell r="D5738" t="str">
            <v>366,03</v>
          </cell>
        </row>
        <row r="5739">
          <cell r="A5739">
            <v>87284</v>
          </cell>
          <cell r="B5739" t="str">
            <v>ARGAMASSA TRAÇO 1:6 (EM VOLUME DE CIMENTO E AREIA MÉDIA ÚMIDA) COM ADIÇÃO DE PLASTIFICANTE PARA EMBOÇO/MASSA ÚNICA/ASSENTAMENTO DE ALVENARIA DE VEDAÇÃO, PREPARO MECÂNICO COM BETONEIRA 600 L. AF_08/2019</v>
          </cell>
          <cell r="C5739" t="str">
            <v>M3</v>
          </cell>
          <cell r="D5739" t="str">
            <v>360,93</v>
          </cell>
        </row>
        <row r="5740">
          <cell r="A5740">
            <v>87286</v>
          </cell>
          <cell r="B5740" t="str">
            <v>ARGAMASSA TRAÇO 1:1:6 (EM VOLUME DE CIMENTO, CAL E AREIA MÉDIA ÚMIDA) PARA EMBOÇO/MASSA ÚNICA/ASSENTAMENTO DE ALVENARIA DE VEDAÇÃO, PREPARO MECÂNICO COM BETONEIRA 400 L. AF_08/2019</v>
          </cell>
          <cell r="C5740" t="str">
            <v>M3</v>
          </cell>
          <cell r="D5740" t="str">
            <v>495,44</v>
          </cell>
        </row>
        <row r="5741">
          <cell r="A5741">
            <v>87287</v>
          </cell>
          <cell r="B5741" t="str">
            <v>ARGAMASSA TRAÇO 1:1:6 (EM VOLUME DE CIMENTO, CAL E AREIA MÉDIA ÚMIDA) PARA EMBOÇO/MASSA ÚNICA/ASSENTAMENTO DE ALVENARIA DE VEDAÇÃO, PREPARO MECÂNICO COM BETONEIRA 600 L. AF_08/2019</v>
          </cell>
          <cell r="C5741" t="str">
            <v>M3</v>
          </cell>
          <cell r="D5741" t="str">
            <v>485,08</v>
          </cell>
        </row>
        <row r="5742">
          <cell r="A5742">
            <v>87289</v>
          </cell>
          <cell r="B5742" t="str">
            <v>ARGAMASSA TRAÇO 1:1,5:7,5 (EM VOLUME DE CIMENTO, CAL E AREIA MÉDIA ÚMIDA) PARA EMBOÇO/MASSA ÚNICA/ASSENTAMENTO DE ALVENARIA DE VEDAÇÃO, PREPARO MECÂNICO COM BETONEIRA 400 L. AF_08/2019</v>
          </cell>
          <cell r="C5742" t="str">
            <v>M3</v>
          </cell>
          <cell r="D5742" t="str">
            <v>479,11</v>
          </cell>
        </row>
        <row r="5743">
          <cell r="A5743">
            <v>87290</v>
          </cell>
          <cell r="B5743" t="str">
            <v>ARGAMASSA TRAÇO 1:1,5:7,5 (EM VOLUME DE CIMENTO, CAL E AREIA MÉDIA ÚMIDA) PARA EMBOÇO/MASSA ÚNICA/ASSENTAMENTO DE ALVENARIA DE VEDAÇÃO, PREPARO MECÂNICO COM BETONEIRA 600 L. AF_08/2019</v>
          </cell>
          <cell r="C5743" t="str">
            <v>M3</v>
          </cell>
          <cell r="D5743" t="str">
            <v>473,43</v>
          </cell>
        </row>
        <row r="5744">
          <cell r="A5744">
            <v>87292</v>
          </cell>
          <cell r="B5744" t="str">
            <v>ARGAMASSA TRAÇO 1:2:8 (EM VOLUME DE CIMENTO, CAL E AREIA MÉDIA ÚMIDA) PARA EMBOÇO/MASSA ÚNICA/ASSENTAMENTO DE ALVENARIA DE VEDAÇÃO, PREPARO MECÂNICO COM BETONEIRA 400 L. AF_08/2019</v>
          </cell>
          <cell r="C5744" t="str">
            <v>M3</v>
          </cell>
          <cell r="D5744" t="str">
            <v>499,58</v>
          </cell>
        </row>
        <row r="5745">
          <cell r="A5745">
            <v>87294</v>
          </cell>
          <cell r="B5745" t="str">
            <v>ARGAMASSA TRAÇO 1:2:9 (EM VOLUME DE CIMENTO, CAL E AREIA MÉDIA ÚMIDA) PARA EMBOÇO/MASSA ÚNICA/ASSENTAMENTO DE ALVENARIA DE VEDAÇÃO, PREPARO MECÂNICO COM BETONEIRA 600 L. AF_08/2019</v>
          </cell>
          <cell r="C5745" t="str">
            <v>M3</v>
          </cell>
          <cell r="D5745" t="str">
            <v>468,89</v>
          </cell>
        </row>
        <row r="5746">
          <cell r="A5746">
            <v>87295</v>
          </cell>
          <cell r="B5746" t="str">
            <v>ARGAMASSA TRAÇO 1:3:12 (EM VOLUME DE CIMENTO, CAL E AREIA MÉDIA ÚMIDA) PARA EMBOÇO/MASSA ÚNICA/ASSENTAMENTO DE ALVENARIA DE VEDAÇÃO, PREPARO MECÂNICO COM BETONEIRA 400 L. AF_08/2019</v>
          </cell>
          <cell r="C5746" t="str">
            <v>M3</v>
          </cell>
          <cell r="D5746" t="str">
            <v>475,82</v>
          </cell>
        </row>
        <row r="5747">
          <cell r="A5747">
            <v>87296</v>
          </cell>
          <cell r="B5747" t="str">
            <v>ARGAMASSA TRAÇO 1:3:12 (EM VOLUME DE CIMENTO, CAL E AREIA MÉDIA ÚMIDA) PARA EMBOÇO/MASSA ÚNICA/ASSENTAMENTO DE ALVENARIA DE VEDAÇÃO, PREPARO MECÂNICO COM BETONEIRA 600 L. AF_08/2019</v>
          </cell>
          <cell r="C5747" t="str">
            <v>M3</v>
          </cell>
          <cell r="D5747" t="str">
            <v>458,39</v>
          </cell>
        </row>
        <row r="5748">
          <cell r="A5748">
            <v>87298</v>
          </cell>
          <cell r="B5748" t="str">
            <v>ARGAMASSA TRAÇO 1:3 (EM VOLUME DE CIMENTO E AREIA MÉDIA ÚMIDA) PARA CONTRAPISO, PREPARO MECÂNICO COM BETONEIRA 400 L. AF_08/2019</v>
          </cell>
          <cell r="C5748" t="str">
            <v>M3</v>
          </cell>
          <cell r="D5748" t="str">
            <v>594,36</v>
          </cell>
        </row>
        <row r="5749">
          <cell r="A5749">
            <v>87299</v>
          </cell>
          <cell r="B5749" t="str">
            <v>ARGAMASSA TRAÇO 1:3 (EM VOLUME DE CIMENTO E AREIA MÉDIA ÚMIDA) PARA CONTRAPISO, PREPARO MECÂNICO COM BETONEIRA 600 L. AF_08/2019</v>
          </cell>
          <cell r="C5749" t="str">
            <v>M3</v>
          </cell>
          <cell r="D5749" t="str">
            <v>355,71</v>
          </cell>
        </row>
        <row r="5750">
          <cell r="A5750">
            <v>87301</v>
          </cell>
          <cell r="B5750" t="str">
            <v>ARGAMASSA TRAÇO 1:4 (EM VOLUME DE CIMENTO E AREIA MÉDIA ÚMIDA) PARA CONTRAPISO, PREPARO MECÂNICO COM BETONEIRA 400 L. AF_08/2019</v>
          </cell>
          <cell r="C5750" t="str">
            <v>M3</v>
          </cell>
          <cell r="D5750" t="str">
            <v>516,26</v>
          </cell>
        </row>
        <row r="5751">
          <cell r="A5751">
            <v>87302</v>
          </cell>
          <cell r="B5751" t="str">
            <v>ARGAMASSA TRAÇO 1:4 (EM VOLUME DE CIMENTO E AREIA MÉDIA ÚMIDA) PARA CONTRAPISO, PREPARO MECÂNICO COM BETONEIRA 600 L. AF_08/2019</v>
          </cell>
          <cell r="C5751" t="str">
            <v>M3</v>
          </cell>
          <cell r="D5751" t="str">
            <v>510,39</v>
          </cell>
        </row>
        <row r="5752">
          <cell r="A5752">
            <v>87304</v>
          </cell>
          <cell r="B5752" t="str">
            <v>ARGAMASSA TRAÇO 1:5 (EM VOLUME DE CIMENTO E AREIA MÉDIA ÚMIDA) PARA CONTRAPISO, PREPARO MECÂNICO COM BETONEIRA 400 L. AF_08/2019</v>
          </cell>
          <cell r="C5752" t="str">
            <v>M3</v>
          </cell>
          <cell r="D5752" t="str">
            <v>456,24</v>
          </cell>
        </row>
        <row r="5753">
          <cell r="A5753">
            <v>87305</v>
          </cell>
          <cell r="B5753" t="str">
            <v>ARGAMASSA TRAÇO 1:5 (EM VOLUME DE CIMENTO E AREIA MÉDIA ÚMIDA) PARA CONTRAPISO, PREPARO MECÂNICO COM BETONEIRA 600 L. AF_08/2019</v>
          </cell>
          <cell r="C5753" t="str">
            <v>M3</v>
          </cell>
          <cell r="D5753" t="str">
            <v>457,82</v>
          </cell>
        </row>
        <row r="5754">
          <cell r="A5754">
            <v>87307</v>
          </cell>
          <cell r="B5754" t="str">
            <v>ARGAMASSA TRAÇO 1:6 (EM VOLUME DE CIMENTO E AREIA MÉDIA ÚMIDA) PARA CONTRAPISO, PREPARO MECÂNICO COM BETONEIRA 400 L. AF_08/2019</v>
          </cell>
          <cell r="C5754" t="str">
            <v>M3</v>
          </cell>
          <cell r="D5754" t="str">
            <v>422,64</v>
          </cell>
        </row>
        <row r="5755">
          <cell r="A5755">
            <v>87308</v>
          </cell>
          <cell r="B5755" t="str">
            <v>ARGAMASSA TRAÇO 1:6 (EM VOLUME DE CIMENTO E AREIA MÉDIA ÚMIDA) PARA CONTRAPISO, PREPARO MECÂNICO COM BETONEIRA 600 L. AF_08/2019</v>
          </cell>
          <cell r="C5755" t="str">
            <v>M3</v>
          </cell>
          <cell r="D5755" t="str">
            <v>415,99</v>
          </cell>
        </row>
        <row r="5756">
          <cell r="A5756">
            <v>87310</v>
          </cell>
          <cell r="B5756" t="str">
            <v>ARGAMASSA TRAÇO 1:5 (EM VOLUME DE CIMENTO E AREIA GROSSA ÚMIDA) PARA CHAPISCO CONVENCIONAL, PREPARO MECÂNICO COM BETONEIRA 400 L. AF_08/2019</v>
          </cell>
          <cell r="C5756" t="str">
            <v>M3</v>
          </cell>
          <cell r="D5756" t="str">
            <v>327,30</v>
          </cell>
        </row>
        <row r="5757">
          <cell r="A5757">
            <v>87311</v>
          </cell>
          <cell r="B5757" t="str">
            <v>ARGAMASSA TRAÇO 1:5 (EM VOLUME DE CIMENTO E AREIA GROSSA ÚMIDA) PARA CHAPISCO CONVENCIONAL, PREPARO MECÂNICO COM BETONEIRA 600 L. AF_08/2019</v>
          </cell>
          <cell r="C5757" t="str">
            <v>M3</v>
          </cell>
          <cell r="D5757" t="str">
            <v>320,44</v>
          </cell>
        </row>
        <row r="5758">
          <cell r="A5758">
            <v>87313</v>
          </cell>
          <cell r="B5758" t="str">
            <v>ARGAMASSA TRAÇO 1:3 (EM VOLUME DE CIMENTO E AREIA GROSSA ÚMIDA) PARA CHAPISCO CONVENCIONAL, PREPARO MECÂNICO COM BETONEIRA 400 L. AF_08/2019</v>
          </cell>
          <cell r="C5758" t="str">
            <v>M3</v>
          </cell>
          <cell r="D5758" t="str">
            <v>432,12</v>
          </cell>
        </row>
        <row r="5759">
          <cell r="A5759">
            <v>87314</v>
          </cell>
          <cell r="B5759" t="str">
            <v>ARGAMASSA TRAÇO 1:3 (EM VOLUME DE CIMENTO E AREIA GROSSA ÚMIDA) PARA CHAPISCO CONVENCIONAL, PREPARO MECÂNICO COM BETONEIRA 600 L. AF_08/2019</v>
          </cell>
          <cell r="C5759" t="str">
            <v>M3</v>
          </cell>
          <cell r="D5759" t="str">
            <v>427,17</v>
          </cell>
        </row>
        <row r="5760">
          <cell r="A5760">
            <v>87316</v>
          </cell>
          <cell r="B5760" t="str">
            <v>ARGAMASSA TRAÇO 1:4 (EM VOLUME DE CIMENTO E AREIA GROSSA ÚMIDA) PARA CHAPISCO CONVENCIONAL, PREPARO MECÂNICO COM BETONEIRA 400 L. AF_08/2019</v>
          </cell>
          <cell r="C5760" t="str">
            <v>M3</v>
          </cell>
          <cell r="D5760" t="str">
            <v>373,61</v>
          </cell>
        </row>
        <row r="5761">
          <cell r="A5761">
            <v>87317</v>
          </cell>
          <cell r="B5761" t="str">
            <v>ARGAMASSA TRAÇO 1:4 (EM VOLUME DE CIMENTO E AREIA GROSSA ÚMIDA) PARA CHAPISCO CONVENCIONAL, PREPARO MECÂNICO COM BETONEIRA 600 L. AF_08/2019</v>
          </cell>
          <cell r="C5761" t="str">
            <v>M3</v>
          </cell>
          <cell r="D5761" t="str">
            <v>364,08</v>
          </cell>
        </row>
        <row r="5762">
          <cell r="A5762">
            <v>87319</v>
          </cell>
          <cell r="B5762" t="str">
            <v>ARGAMASSA TRAÇO 1:5 (EM VOLUME DE CIMENTO E AREIA GROSSA ÚMIDA) COM ADIÇÃO DE EMULSÃO POLIMÉRICA PARA CHAPISCO ROLADO, PREPARO MECÂNICO COM BETONEIRA 400 L. AF_08/2019</v>
          </cell>
          <cell r="C5762" t="str">
            <v>M3</v>
          </cell>
          <cell r="D5762" t="str">
            <v>2.342,37</v>
          </cell>
        </row>
        <row r="5763">
          <cell r="A5763">
            <v>87320</v>
          </cell>
          <cell r="B5763" t="str">
            <v>ARGAMASSA TRAÇO 1:5 (EM VOLUME DE CIMENTO E AREIA GROSSA ÚMIDA) COM ADIÇÃO DE EMULSÃO POLIMÉRICA PARA CHAPISCO ROLADO, PREPARO MECÂNICO COM BETONEIRA 600 L. AF_08/2019</v>
          </cell>
          <cell r="C5763" t="str">
            <v>M3</v>
          </cell>
          <cell r="D5763" t="str">
            <v>2.345,82</v>
          </cell>
        </row>
        <row r="5764">
          <cell r="A5764">
            <v>87322</v>
          </cell>
          <cell r="B5764" t="str">
            <v>ARGAMASSA TRAÇO 1:3 (EM VOLUME DE CIMENTO E AREIA GROSSA ÚMIDA) COM ADIÇÃO DE EMULSÃO POLIMÉRICA PARA CHAPISCO ROLADO, PREPARO MECÂNICO COM BETONEIRA 400 L. AF_08/2019</v>
          </cell>
          <cell r="C5764" t="str">
            <v>M3</v>
          </cell>
          <cell r="D5764" t="str">
            <v>2.448,70</v>
          </cell>
        </row>
        <row r="5765">
          <cell r="A5765">
            <v>87323</v>
          </cell>
          <cell r="B5765" t="str">
            <v>ARGAMASSA TRAÇO 1:3 (EM VOLUME DE CIMENTO E AREIA GROSSA ÚMIDA) COM ADIÇÃO DE EMULSÃO POLIMÉRICA PARA CHAPISCO ROLADO, PREPARO MECÂNICO COM BETONEIRA 600 L. AF_08/2019</v>
          </cell>
          <cell r="C5765" t="str">
            <v>M3</v>
          </cell>
          <cell r="D5765" t="str">
            <v>2.448,29</v>
          </cell>
        </row>
        <row r="5766">
          <cell r="A5766">
            <v>87325</v>
          </cell>
          <cell r="B5766" t="str">
            <v>ARGAMASSA TRAÇO 1:4 (EM VOLUME DE CIMENTO E AREIA GROSSA ÚMIDA) COM ADIÇÃO DE EMULSÃO POLIMÉRICA PARA CHAPISCO ROLADO, PREPARO MECÂNICO COM BETONEIRA 400 L. AF_08/2019</v>
          </cell>
          <cell r="C5766" t="str">
            <v>M3</v>
          </cell>
          <cell r="D5766" t="str">
            <v>2.374,32</v>
          </cell>
        </row>
        <row r="5767">
          <cell r="A5767">
            <v>87326</v>
          </cell>
          <cell r="B5767" t="str">
            <v>ARGAMASSA TRAÇO 1:4 (EM VOLUME DE CIMENTO E AREIA GROSSA ÚMIDA) COM ADIÇÃO DE EMULSÃO POLIMÉRICA PARA CHAPISCO ROLADO, PREPARO MECÂNICO COM BETONEIRA 600 L. AF_08/2019</v>
          </cell>
          <cell r="C5767" t="str">
            <v>M3</v>
          </cell>
          <cell r="D5767" t="str">
            <v>2.380,31</v>
          </cell>
        </row>
        <row r="5768">
          <cell r="A5768">
            <v>87327</v>
          </cell>
          <cell r="B5768" t="str">
            <v>ARGAMASSA TRAÇO 1:7 (EM VOLUME DE CIMENTO E AREIA MÉDIA ÚMIDA) COM ADIÇÃO DE PLASTIFICANTE PARA EMBOÇO/MASSA ÚNICA/ASSENTAMENTO DE ALVENARIA DE VEDAÇÃO, PREPARO MECÂNICO COM MISTURADOR DE EIXO HORIZONTAL DE 300 KG. AF_08/2019</v>
          </cell>
          <cell r="C5768" t="str">
            <v>M3</v>
          </cell>
          <cell r="D5768" t="str">
            <v>359,79</v>
          </cell>
        </row>
        <row r="5769">
          <cell r="A5769">
            <v>87328</v>
          </cell>
          <cell r="B5769" t="str">
            <v>ARGAMASSA TRAÇO 1:7 (EM VOLUME DE CIMENTO E AREIA MÉDIA ÚMIDA) COM ADIÇÃO DE PLASTIFICANTE PARA EMBOÇO/MASSA ÚNICA/ASSENTAMENTO DE ALVENARIA DE VEDAÇÃO, PREPARO MECÂNICO COM MISTURADOR DE EIXO HORIZONTAL DE 600 KG. AF_08/2019</v>
          </cell>
          <cell r="C5769" t="str">
            <v>M3</v>
          </cell>
          <cell r="D5769" t="str">
            <v>321,64</v>
          </cell>
        </row>
        <row r="5770">
          <cell r="A5770">
            <v>87329</v>
          </cell>
          <cell r="B5770" t="str">
            <v>ARGAMASSA TRAÇO 1:6 (EM VOLUME DE CIMENTO E AREIA MÉDIA ÚMIDA) COM ADIÇÃO DE PLASTIFICANTE PARA EMBOÇO/MASSA ÚNICA/ASSENTAMENTO DE ALVENARIA DE VEDAÇÃO, PREPARO MECÂNICO COM MISTURADOR DE EIXO HORIZONTAL DE 300 KG. AF_08/2019</v>
          </cell>
          <cell r="C5770" t="str">
            <v>M3</v>
          </cell>
          <cell r="D5770" t="str">
            <v>392,12</v>
          </cell>
        </row>
        <row r="5771">
          <cell r="A5771">
            <v>87330</v>
          </cell>
          <cell r="B5771" t="str">
            <v>ARGAMASSA TRAÇO 1:6 (EM VOLUME DE CIMENTO E AREIA MÉDIA ÚMIDA) COM ADIÇÃO DE PLASTIFICANTE PARA EMBOÇO/MASSA ÚNICA/ASSENTAMENTO DE ALVENARIA DE VEDAÇÃO, PREPARO MECÂNICO COM MISTURADOR DE EIXO HORIZONTAL DE 600 KG. AF_08/2019</v>
          </cell>
          <cell r="C5771" t="str">
            <v>M3</v>
          </cell>
          <cell r="D5771" t="str">
            <v>348,73</v>
          </cell>
        </row>
        <row r="5772">
          <cell r="A5772">
            <v>87331</v>
          </cell>
          <cell r="B5772" t="str">
            <v>ARGAMASSA TRAÇO 1:1:6 (EM VOLUME DE CIMENTO, CAL E AREIA MÉDIA ÚMIDA) PARA EMBOÇO/MASSA ÚNICA/ASSENTAMENTO DE ALVENARIA DE VEDAÇÃO, PREPARO MECÂNICO COM MISTURADOR DE EIXO HORIZONTAL DE 300 KG. AF_08/2019</v>
          </cell>
          <cell r="C5772" t="str">
            <v>M3</v>
          </cell>
          <cell r="D5772" t="str">
            <v>508,27</v>
          </cell>
        </row>
        <row r="5773">
          <cell r="A5773">
            <v>87332</v>
          </cell>
          <cell r="B5773" t="str">
            <v>ARGAMASSA TRAÇO 1:1:6 (EM VOLUME DE CIMENTO, CAL E AREIA MÉDIA ÚMIDA) PARA EMBOÇO/MASSA ÚNICA/ASSENTAMENTO DE ALVENARIA DE VEDAÇÃO, PREPARO MECÂNICO COM MISTURADOR DE EIXO HORIZONTAL DE 600 KG. AF_08/2019</v>
          </cell>
          <cell r="C5773" t="str">
            <v>M3</v>
          </cell>
          <cell r="D5773" t="str">
            <v>469,36</v>
          </cell>
        </row>
        <row r="5774">
          <cell r="A5774">
            <v>87333</v>
          </cell>
          <cell r="B5774" t="str">
            <v>ARGAMASSA TRAÇO 1:1,5:7,5 (EM VOLUME DE CIMENTO, CAL E AREIA MÉDIA ÚMIDA) PARA EMBOÇO/MASSA ÚNICA/ASSENTAMENTO DE ALVENARIA DE VEDAÇÃO, PREPARO MECÂNICO COM MISTURADOR DE EIXO HORIZONTAL DE 300 KG. AF_08/2019</v>
          </cell>
          <cell r="C5774" t="str">
            <v>M3</v>
          </cell>
          <cell r="D5774" t="str">
            <v>479,60</v>
          </cell>
        </row>
        <row r="5775">
          <cell r="A5775">
            <v>87334</v>
          </cell>
          <cell r="B5775" t="str">
            <v>ARGAMASSA TRAÇO 1:1,5:7,5 (EM VOLUME DE CIMENTO, CAL E AREIA MÉDIA ÚMIDA) PARA EMBOÇO/MASSA ÚNICA/ASSENTAMENTO DE ALVENARIA DE VEDAÇÃO, PREPARO MECÂNICO COM MISTURADOR DE EIXO HORIZONTAL DE 600 KG. AF_08/2019</v>
          </cell>
          <cell r="C5775" t="str">
            <v>M3</v>
          </cell>
          <cell r="D5775" t="str">
            <v>455,76</v>
          </cell>
        </row>
        <row r="5776">
          <cell r="A5776">
            <v>87335</v>
          </cell>
          <cell r="B5776" t="str">
            <v>ARGAMASSA TRAÇO 1:2:8 (EM VOLUME DE CIMENTO, CAL E AREIA MÉDIA ÚMIDA) PARA EMBOÇO/MASSA ÚNICA/ASSENTAMENTO DE ALVENARIA DE VEDAÇÃO, PREPARO MECÂNICO COM MISTURADOR DE EIXO HORIZONTAL DE 300 KG. AF_08/2019</v>
          </cell>
          <cell r="C5776" t="str">
            <v>M3</v>
          </cell>
          <cell r="D5776" t="str">
            <v>475,22</v>
          </cell>
        </row>
        <row r="5777">
          <cell r="A5777">
            <v>87336</v>
          </cell>
          <cell r="B5777" t="str">
            <v>ARGAMASSA TRAÇO 1:2:8 (EM VOLUME DE CIMENTO, CAL E AREIA MÉDIA ÚMIDA) PARA EMBOÇO/MASSA ÚNICA/ASSENTAMENTO DE ALVENARIA DE VEDAÇÃO, PREPARO MECÂNICO COM MISTURADOR DE EIXO HORIZONTAL DE 600 KG. AF_08/2019</v>
          </cell>
          <cell r="C5777" t="str">
            <v>M3</v>
          </cell>
          <cell r="D5777" t="str">
            <v>479,12</v>
          </cell>
        </row>
        <row r="5778">
          <cell r="A5778">
            <v>87337</v>
          </cell>
          <cell r="B5778" t="str">
            <v>ARGAMASSA TRAÇO 1:2:9 (EM VOLUME DE CIMENTO, CAL E AREIA MÉDIA ÚMIDA) PARA EMBOÇO/MASSA ÚNICA/ASSENTAMENTO DE ALVENARIA DE VEDAÇÃO, PREPARO MECÂNICO COM MISTURADOR DE EIXO HORIZONTAL DE 300 KG. AF_08/2019</v>
          </cell>
          <cell r="C5778" t="str">
            <v>M3</v>
          </cell>
          <cell r="D5778" t="str">
            <v>468,94</v>
          </cell>
        </row>
        <row r="5779">
          <cell r="A5779">
            <v>87338</v>
          </cell>
          <cell r="B5779" t="str">
            <v>ARGAMASSA TRAÇO 1:3:12 (EM VOLUME DE CIMENTO, CAL E AREIA MÉDIA ÚMIDA) PARA EMBOÇO/MASSA ÚNICA/ASSENTAMENTO DE ALVENARIA DE VEDAÇÃO, PREPARO MECÂNICO COM MISTURADOR DE EIXO HORIZONTAL DE 600 KG. AF_08/2019</v>
          </cell>
          <cell r="C5779" t="str">
            <v>M3</v>
          </cell>
          <cell r="D5779" t="str">
            <v>455,04</v>
          </cell>
        </row>
        <row r="5780">
          <cell r="A5780">
            <v>87339</v>
          </cell>
          <cell r="B5780" t="str">
            <v>ARGAMASSA TRAÇO 1:3 (EM VOLUME DE CIMENTO E AREIA MÉDIA ÚMIDA) PARA CONTRAPISO, PREPARO MECÂNICO COM MISTURADOR DE EIXO HORIZONTAL DE 160 KG. AF_08/2019</v>
          </cell>
          <cell r="C5780" t="str">
            <v>M3</v>
          </cell>
          <cell r="D5780" t="str">
            <v>669,08</v>
          </cell>
        </row>
        <row r="5781">
          <cell r="A5781">
            <v>87340</v>
          </cell>
          <cell r="B5781" t="str">
            <v>ARGAMASSA TRAÇO 1:3 (EM VOLUME DE CIMENTO E AREIA MÉDIA ÚMIDA) PARA CONTRAPISO, PREPARO MECÂNICO COM MISTURADOR DE EIXO HORIZONTAL DE 300 KG. AF_08/2019</v>
          </cell>
          <cell r="C5781" t="str">
            <v>M3</v>
          </cell>
          <cell r="D5781" t="str">
            <v>589,25</v>
          </cell>
        </row>
        <row r="5782">
          <cell r="A5782">
            <v>87341</v>
          </cell>
          <cell r="B5782" t="str">
            <v>ARGAMASSA TRAÇO 1:3 (EM VOLUME DE CIMENTO E AREIA MÉDIA ÚMIDA) PARA CONTRAPISO, PREPARO MECÂNICO COM MISTURADOR DE EIXO HORIZONTAL DE 600 KG. AF_08/2019</v>
          </cell>
          <cell r="C5782" t="str">
            <v>M3</v>
          </cell>
          <cell r="D5782" t="str">
            <v>569,81</v>
          </cell>
        </row>
        <row r="5783">
          <cell r="A5783">
            <v>87342</v>
          </cell>
          <cell r="B5783" t="str">
            <v>ARGAMASSA TRAÇO 1:4 (EM VOLUME DE CIMENTO E AREIA MÉDIA ÚMIDA) PARA CONTRAPISO, PREPARO MECÂNICO COM MISTURADOR DE EIXO HORIZONTAL DE 160 KG. AF_08/2019</v>
          </cell>
          <cell r="C5783" t="str">
            <v>M3</v>
          </cell>
          <cell r="D5783" t="str">
            <v>559,54</v>
          </cell>
        </row>
        <row r="5784">
          <cell r="A5784">
            <v>87343</v>
          </cell>
          <cell r="B5784" t="str">
            <v>ARGAMASSA TRAÇO 1:4 (EM VOLUME DE CIMENTO E AREIA MÉDIA ÚMIDA) PARA CONTRAPISO, PREPARO MECÂNICO COM MISTURADOR DE EIXO HORIZONTAL DE 300 KG. AF_08/2019</v>
          </cell>
          <cell r="C5784" t="str">
            <v>M3</v>
          </cell>
          <cell r="D5784" t="str">
            <v>514,53</v>
          </cell>
        </row>
        <row r="5785">
          <cell r="A5785">
            <v>87344</v>
          </cell>
          <cell r="B5785" t="str">
            <v>ARGAMASSA TRAÇO 1:4 (EM VOLUME DE CIMENTO E AREIA MÉDIA ÚMIDA) PARA CONTRAPISO, PREPARO MECÂNICO COM MISTURADOR DE EIXO HORIZONTAL DE 600 KG. AF_08/2019</v>
          </cell>
          <cell r="C5785" t="str">
            <v>M3</v>
          </cell>
          <cell r="D5785" t="str">
            <v>490,42</v>
          </cell>
        </row>
        <row r="5786">
          <cell r="A5786">
            <v>87345</v>
          </cell>
          <cell r="B5786" t="str">
            <v>ARGAMASSA TRAÇO 1:5 (EM VOLUME DE CIMENTO E AREIA MÉDIA ÚMIDA) PARA CONTRAPISO, PREPARO MECÂNICO COM MISTURADOR DE EIXO HORIZONTAL DE 160 KG. AF_08/2019</v>
          </cell>
          <cell r="C5786" t="str">
            <v>M3</v>
          </cell>
          <cell r="D5786" t="str">
            <v>492,43</v>
          </cell>
        </row>
        <row r="5787">
          <cell r="A5787">
            <v>87346</v>
          </cell>
          <cell r="B5787" t="str">
            <v>ARGAMASSA TRAÇO 1:5 (EM VOLUME DE CIMENTO E AREIA MÉDIA ÚMIDA) PARA CONTRAPISO, PREPARO MECÂNICO COM MISTURADOR DE EIXO HORIZONTAL DE 300 KG. AF_08/2019</v>
          </cell>
          <cell r="C5787" t="str">
            <v>M3</v>
          </cell>
          <cell r="D5787" t="str">
            <v>455,56</v>
          </cell>
        </row>
        <row r="5788">
          <cell r="A5788">
            <v>87347</v>
          </cell>
          <cell r="B5788" t="str">
            <v>ARGAMASSA TRAÇO 1:5 (EM VOLUME DE CIMENTO E AREIA MÉDIA ÚMIDA) PARA CONTRAPISO, PREPARO MECÂNICO COM MISTURADOR DE EIXO HORIZONTAL DE 600 KG. AF_08/2019</v>
          </cell>
          <cell r="C5788" t="str">
            <v>M3</v>
          </cell>
          <cell r="D5788" t="str">
            <v>435,92</v>
          </cell>
        </row>
        <row r="5789">
          <cell r="A5789">
            <v>87348</v>
          </cell>
          <cell r="B5789" t="str">
            <v>ARGAMASSA TRAÇO 1:6 (EM VOLUME DE CIMENTO E AREIA MÉDIA ÚMIDA) PARA CONTRAPISO, PREPARO MECÂNICO COM MISTURADOR DE EIXO HORIZONTAL DE 160 KG. AF_08/2019</v>
          </cell>
          <cell r="C5789" t="str">
            <v>M3</v>
          </cell>
          <cell r="D5789" t="str">
            <v>442,69</v>
          </cell>
        </row>
        <row r="5790">
          <cell r="A5790">
            <v>87349</v>
          </cell>
          <cell r="B5790" t="str">
            <v>ARGAMASSA TRAÇO 1:6 (EM VOLUME DE CIMENTO E AREIA MÉDIA ÚMIDA) PARA CONTRAPISO, PREPARO MECÂNICO COM MISTURADOR DE EIXO HORIZONTAL DE 600 KG. AF_08/2019</v>
          </cell>
          <cell r="C5790" t="str">
            <v>M3</v>
          </cell>
          <cell r="D5790" t="str">
            <v>394,76</v>
          </cell>
        </row>
        <row r="5791">
          <cell r="A5791">
            <v>87350</v>
          </cell>
          <cell r="B5791" t="str">
            <v>ARGAMASSA TRAÇO 1:5 (EM VOLUME DE CIMENTO E AREIA GROSSA ÚMIDA) PARA CHAPISCO CONVENCIONAL, PREPARO MECÂNICO COM MISTURADOR DE EIXO HORIZONTAL DE 300 KG. AF_08/2019</v>
          </cell>
          <cell r="C5791" t="str">
            <v>M3</v>
          </cell>
          <cell r="D5791" t="str">
            <v>357,05</v>
          </cell>
        </row>
        <row r="5792">
          <cell r="A5792">
            <v>87351</v>
          </cell>
          <cell r="B5792" t="str">
            <v>ARGAMASSA TRAÇO 1:5 (EM VOLUME DE CIMENTO E AREIA GROSSA ÚMIDA) PARA CHAPISCO CONVENCIONAL, PREPARO MECÂNICO COM MISTURADOR DE EIXO HORIZONTAL DE 600 KG. AF_08/2019</v>
          </cell>
          <cell r="C5792" t="str">
            <v>M3</v>
          </cell>
          <cell r="D5792" t="str">
            <v>309,86</v>
          </cell>
        </row>
        <row r="5793">
          <cell r="A5793">
            <v>87352</v>
          </cell>
          <cell r="B5793" t="str">
            <v>ARGAMASSA TRAÇO 1:3 (EM VOLUME DE CIMENTO E AREIA GROSSA ÚMIDA) PARA CHAPISCO CONVENCIONAL, PREPARO MECÂNICO COM MISTURADOR DE EIXO HORIZONTAL DE 160 KG. AF_08/2019</v>
          </cell>
          <cell r="C5793" t="str">
            <v>M3</v>
          </cell>
          <cell r="D5793" t="str">
            <v>483,38</v>
          </cell>
        </row>
        <row r="5794">
          <cell r="A5794">
            <v>87353</v>
          </cell>
          <cell r="B5794" t="str">
            <v>ARGAMASSA TRAÇO 1:3 (EM VOLUME DE CIMENTO E AREIA GROSSA ÚMIDA) PARA CHAPISCO CONVENCIONAL, PREPARO MECÂNICO COM MISTURADOR DE EIXO HORIZONTAL DE 300 KG. AF_08/2019</v>
          </cell>
          <cell r="C5794" t="str">
            <v>M3</v>
          </cell>
          <cell r="D5794" t="str">
            <v>433,81</v>
          </cell>
        </row>
        <row r="5795">
          <cell r="A5795">
            <v>87354</v>
          </cell>
          <cell r="B5795" t="str">
            <v>ARGAMASSA TRAÇO 1:3 (EM VOLUME DE CIMENTO E AREIA GROSSA ÚMIDA) PARA CHAPISCO CONVENCIONAL, PREPARO MECÂNICO COM MISTURADOR DE EIXO HORIZONTAL DE 600 KG. AF_08/2019</v>
          </cell>
          <cell r="C5795" t="str">
            <v>M3</v>
          </cell>
          <cell r="D5795" t="str">
            <v>412,27</v>
          </cell>
        </row>
        <row r="5796">
          <cell r="A5796">
            <v>87355</v>
          </cell>
          <cell r="B5796" t="str">
            <v>ARGAMASSA TRAÇO 1:4 (EM VOLUME DE CIMENTO E AREIA GROSSA ÚMIDA) PARA CHAPISCO CONVENCIONAL, PREPARO MECÂNICO COM MISTURADOR DE EIXO HORIZONTAL DE 160 KG. AF_08/2019</v>
          </cell>
          <cell r="C5796" t="str">
            <v>M3</v>
          </cell>
          <cell r="D5796" t="str">
            <v>397,34</v>
          </cell>
        </row>
        <row r="5797">
          <cell r="A5797">
            <v>87356</v>
          </cell>
          <cell r="B5797" t="str">
            <v>ARGAMASSA TRAÇO 1:4 (EM VOLUME DE CIMENTO E AREIA GROSSA ÚMIDA) PARA CHAPISCO CONVENCIONAL, PREPARO MECÂNICO COM MISTURADOR DE EIXO HORIZONTAL DE 300 KG. AF_08/2019</v>
          </cell>
          <cell r="C5797" t="str">
            <v>M3</v>
          </cell>
          <cell r="D5797" t="str">
            <v>364,01</v>
          </cell>
        </row>
        <row r="5798">
          <cell r="A5798">
            <v>87357</v>
          </cell>
          <cell r="B5798" t="str">
            <v>ARGAMASSA TRAÇO 1:4 (EM VOLUME DE CIMENTO E AREIA GROSSA ÚMIDA) PARA CHAPISCO CONVENCIONAL, PREPARO MECÂNICO COM MISTURADOR DE EIXO HORIZONTAL DE 600 KG. AF_08/2019</v>
          </cell>
          <cell r="C5798" t="str">
            <v>M3</v>
          </cell>
          <cell r="D5798" t="str">
            <v>348,32</v>
          </cell>
        </row>
        <row r="5799">
          <cell r="A5799">
            <v>87358</v>
          </cell>
          <cell r="B5799" t="str">
            <v>ARGAMASSA TRAÇO 1:5 (EM VOLUME DE CIMENTO E AREIA GROSSA ÚMIDA) COM ADIÇÃO DE EMULSÃO POLIMÉRICA PARA CHAPISCO ROLADO, PREPARO MECÂNICO COM MISTURADOR DE EIXO HORIZONTAL DE 300 KG. AF_08/2019</v>
          </cell>
          <cell r="C5799" t="str">
            <v>M3</v>
          </cell>
          <cell r="D5799" t="str">
            <v>2.316,94</v>
          </cell>
        </row>
        <row r="5800">
          <cell r="A5800">
            <v>87359</v>
          </cell>
          <cell r="B5800" t="str">
            <v>ARGAMASSA TRAÇO 1:5 (EM VOLUME DE CIMENTO E AREIA GROSSA ÚMIDA) COM ADIÇÃO DE EMULSÃO POLIMÉRICA PARA CHAPISCO ROLADO, PREPARO MECÂNICO COM MISTURADOR DE EIXO HORIZONTAL DE 600 KG. AF_08/2019</v>
          </cell>
          <cell r="C5800" t="str">
            <v>M3</v>
          </cell>
          <cell r="D5800" t="str">
            <v>2.298,79</v>
          </cell>
        </row>
        <row r="5801">
          <cell r="A5801">
            <v>87360</v>
          </cell>
          <cell r="B5801" t="str">
            <v>ARGAMASSA TRAÇO 1:3 (EM VOLUME DE CIMENTO E AREIA GROSSA ÚMIDA) COM ADIÇÃO DE EMULSÃO POLIMÉRICA PARA CHAPISCO ROLADO, PREPARO MECÂNICO COM MISTURADOR DE EIXO HORIZONTAL DE 160 KG. AF_08/2019</v>
          </cell>
          <cell r="C5801" t="str">
            <v>M3</v>
          </cell>
          <cell r="D5801" t="str">
            <v>2.419,90</v>
          </cell>
        </row>
        <row r="5802">
          <cell r="A5802">
            <v>87361</v>
          </cell>
          <cell r="B5802" t="str">
            <v>ARGAMASSA TRAÇO 1:3 (EM VOLUME DE CIMENTO E AREIA GROSSA ÚMIDA) COM ADIÇÃO DE EMULSÃO POLIMÉRICA PARA CHAPISCO ROLADO, PREPARO MECÂNICO COM MISTURADOR DE EIXO HORIZONTAL DE 300 KG. AF_08/2019</v>
          </cell>
          <cell r="C5802" t="str">
            <v>M3</v>
          </cell>
          <cell r="D5802" t="str">
            <v>2.391,70</v>
          </cell>
        </row>
        <row r="5803">
          <cell r="A5803">
            <v>87362</v>
          </cell>
          <cell r="B5803" t="str">
            <v>ARGAMASSA TRAÇO 1:3 (EM VOLUME DE CIMENTO E AREIA GROSSA ÚMIDA) COM ADIÇÃO DE EMULSÃO POLIMÉRICA PARA CHAPISCO ROLADO, PREPARO MECÂNICO COM MISTURADOR DE EIXO HORIZONTAL DE 600 KG. AF_08/2019</v>
          </cell>
          <cell r="C5803" t="str">
            <v>M3</v>
          </cell>
          <cell r="D5803" t="str">
            <v>2.391,96</v>
          </cell>
        </row>
        <row r="5804">
          <cell r="A5804">
            <v>87363</v>
          </cell>
          <cell r="B5804" t="str">
            <v>ARGAMASSA TRAÇO 1:4 (EM VOLUME DE CIMENTO E AREIA GROSSA ÚMIDA) COM ADIÇÃO DE EMULSÃO POLIMÉRICA PARA CHAPISCO ROLADO, PREPARO MECÂNICO COM MISTURADOR DE EIXO HORIZONTAL DE 300 KG. AF_08/2019</v>
          </cell>
          <cell r="C5804" t="str">
            <v>M3</v>
          </cell>
          <cell r="D5804" t="str">
            <v>2.355,08</v>
          </cell>
        </row>
        <row r="5805">
          <cell r="A5805">
            <v>87364</v>
          </cell>
          <cell r="B5805" t="str">
            <v>ARGAMASSA TRAÇO 1:4 (EM VOLUME DE CIMENTO E AREIA GROSSA ÚMIDA) COM ADIÇÃO DE EMULSÃO POLIMÉRICA PARA CHAPISCO ROLADO, PREPARO MECÂNICO COM MISTURADOR DE EIXO HORIZONTAL DE 600 KG. AF_08/2019</v>
          </cell>
          <cell r="C5805" t="str">
            <v>M3</v>
          </cell>
          <cell r="D5805" t="str">
            <v>2.337,26</v>
          </cell>
        </row>
        <row r="5806">
          <cell r="A5806">
            <v>87365</v>
          </cell>
          <cell r="B5806" t="str">
            <v>ARGAMASSA TRAÇO 1:7 (EM VOLUME DE CIMENTO E AREIA MÉDIA ÚMIDA) COM ADIÇÃO DE PLASTIFICANTE PARA EMBOÇO/MASSA ÚNICA/ASSENTAMENTO DE ALVENARIA DE VEDAÇÃO, PREPARO MANUAL. AF_08/2019</v>
          </cell>
          <cell r="C5806" t="str">
            <v>M3</v>
          </cell>
          <cell r="D5806" t="str">
            <v>425,73</v>
          </cell>
        </row>
        <row r="5807">
          <cell r="A5807">
            <v>87366</v>
          </cell>
          <cell r="B5807" t="str">
            <v>ARGAMASSA TRAÇO 1:6 (EM VOLUME DE CIMENTO E AREIA MÉDIA ÚMIDA) COM ADIÇÃO DE PLASTIFICANTE PARA EMBOÇO/MASSA ÚNICA/ASSENTAMENTO DE ALVENARIA DE VEDAÇÃO, PREPARO MANUAL. AF_08/2019</v>
          </cell>
          <cell r="C5807" t="str">
            <v>M3</v>
          </cell>
          <cell r="D5807" t="str">
            <v>456,06</v>
          </cell>
        </row>
        <row r="5808">
          <cell r="A5808">
            <v>87367</v>
          </cell>
          <cell r="B5808" t="str">
            <v>ARGAMASSA TRAÇO 1:1:6 (EM VOLUME DE CIMENTO, CAL E AREIA MÉDIA ÚMIDA) PARA EMBOÇO/MASSA ÚNICA/ASSENTAMENTO DE ALVENARIA DE VEDAÇÃO, PREPARO MANUAL. AF_08/2019</v>
          </cell>
          <cell r="C5808" t="str">
            <v>M3</v>
          </cell>
          <cell r="D5808" t="str">
            <v>576,27</v>
          </cell>
        </row>
        <row r="5809">
          <cell r="A5809">
            <v>87368</v>
          </cell>
          <cell r="B5809" t="str">
            <v>ARGAMASSA TRAÇO 1:1,5:7,5 (EM VOLUME DE CIMENTO, CAL E AREIA MÉDIA ÚMIDA) PARA EMBOÇO/MASSA ÚNICA/ASSENTAMENTO DE ALVENARIA DE VEDAÇÃO, PREPARO MANUAL. AF_08/2019</v>
          </cell>
          <cell r="C5809" t="str">
            <v>M3</v>
          </cell>
          <cell r="D5809" t="str">
            <v>561,71</v>
          </cell>
        </row>
        <row r="5810">
          <cell r="A5810">
            <v>87369</v>
          </cell>
          <cell r="B5810" t="str">
            <v>ARGAMASSA TRAÇO 1:2:8 (EM VOLUME DE CIMENTO, CAL E AREIA MÉDIA ÚMIDA) PARA EMBOÇO/MASSA ÚNICA/ASSENTAMENTO DE ALVENARIA DE VEDAÇÃO, PREPARO MANUAL. AF_08/2019</v>
          </cell>
          <cell r="C5810" t="str">
            <v>M3</v>
          </cell>
          <cell r="D5810" t="str">
            <v>584,09</v>
          </cell>
        </row>
        <row r="5811">
          <cell r="A5811">
            <v>87370</v>
          </cell>
          <cell r="B5811" t="str">
            <v>ARGAMASSA TRAÇO 1:2:9 (EM VOLUME DE CIMENTO, CAL E AREIA MÉDIA ÚMIDA) PARA EMBOÇO/MASSA ÚNICA/ASSENTAMENTO DE ALVENARIA DE VEDAÇÃO, PREPARO MANUAL. AF_08/2019</v>
          </cell>
          <cell r="C5811" t="str">
            <v>M3</v>
          </cell>
          <cell r="D5811" t="str">
            <v>554,97</v>
          </cell>
        </row>
        <row r="5812">
          <cell r="A5812">
            <v>87371</v>
          </cell>
          <cell r="B5812" t="str">
            <v>ARGAMASSA TRAÇO 1:3:12 (EM VOLUME DE CIMENTO, CAL E AREIA MÉDIA ÚMIDA) PARA EMBOÇO/MASSA ÚNICA/ASSENTAMENTO DE ALVENARIA DE VEDAÇÃO, PREPARO MANUAL. AF_08/2019</v>
          </cell>
          <cell r="C5812" t="str">
            <v>M3</v>
          </cell>
          <cell r="D5812" t="str">
            <v>545,35</v>
          </cell>
        </row>
        <row r="5813">
          <cell r="A5813">
            <v>87372</v>
          </cell>
          <cell r="B5813" t="str">
            <v>ARGAMASSA TRAÇO 1:3 (EM VOLUME DE CIMENTO E AREIA MÉDIA ÚMIDA) PARA CONTRAPISO, PREPARO MANUAL. AF_08/2019</v>
          </cell>
          <cell r="C5813" t="str">
            <v>M3</v>
          </cell>
          <cell r="D5813" t="str">
            <v>686,27</v>
          </cell>
        </row>
        <row r="5814">
          <cell r="A5814">
            <v>87373</v>
          </cell>
          <cell r="B5814" t="str">
            <v>ARGAMASSA TRAÇO 1:4 (EM VOLUME DE CIMENTO E AREIA MÉDIA ÚMIDA) PARA CONTRAPISO, PREPARO MANUAL. AF_08/2019</v>
          </cell>
          <cell r="C5814" t="str">
            <v>M3</v>
          </cell>
          <cell r="D5814" t="str">
            <v>597,00</v>
          </cell>
        </row>
        <row r="5815">
          <cell r="A5815">
            <v>87374</v>
          </cell>
          <cell r="B5815" t="str">
            <v>ARGAMASSA TRAÇO 1:5 (EM VOLUME DE CIMENTO E AREIA MÉDIA ÚMIDA) PARA CONTRAPISO, PREPARO MANUAL. AF_08/2019</v>
          </cell>
          <cell r="C5815" t="str">
            <v>M3</v>
          </cell>
          <cell r="D5815" t="str">
            <v>543,49</v>
          </cell>
        </row>
        <row r="5816">
          <cell r="A5816">
            <v>87375</v>
          </cell>
          <cell r="B5816" t="str">
            <v>ARGAMASSA TRAÇO 1:6 (EM VOLUME DE CIMENTO E AREIA MÉDIA ÚMIDA) PARA CONTRAPISO, PREPARO MANUAL. AF_08/2019</v>
          </cell>
          <cell r="C5816" t="str">
            <v>M3</v>
          </cell>
          <cell r="D5816" t="str">
            <v>507,49</v>
          </cell>
        </row>
        <row r="5817">
          <cell r="A5817">
            <v>87376</v>
          </cell>
          <cell r="B5817" t="str">
            <v>ARGAMASSA TRAÇO 1:5 (EM VOLUME DE CIMENTO E AREIA GROSSA ÚMIDA) PARA CHAPISCO CONVENCIONAL, PREPARO MANUAL. AF_08/2019</v>
          </cell>
          <cell r="C5817" t="str">
            <v>M3</v>
          </cell>
          <cell r="D5817" t="str">
            <v>414,12</v>
          </cell>
        </row>
        <row r="5818">
          <cell r="A5818">
            <v>87377</v>
          </cell>
          <cell r="B5818" t="str">
            <v>ARGAMASSA TRAÇO 1:3 (EM VOLUME DE CIMENTO E AREIA GROSSA ÚMIDA) PARA CHAPISCO CONVENCIONAL, PREPARO MANUAL. AF_08/2019</v>
          </cell>
          <cell r="C5818" t="str">
            <v>M3</v>
          </cell>
          <cell r="D5818" t="str">
            <v>522,19</v>
          </cell>
        </row>
        <row r="5819">
          <cell r="A5819">
            <v>87378</v>
          </cell>
          <cell r="B5819" t="str">
            <v>ARGAMASSA TRAÇO 1:4 (EM VOLUME DE CIMENTO E AREIA GROSSA ÚMIDA) PARA CHAPISCO CONVENCIONAL, PREPARO MANUAL. AF_08/2019</v>
          </cell>
          <cell r="C5819" t="str">
            <v>M3</v>
          </cell>
          <cell r="D5819" t="str">
            <v>454,31</v>
          </cell>
        </row>
        <row r="5820">
          <cell r="A5820">
            <v>87379</v>
          </cell>
          <cell r="B5820" t="str">
            <v>ARGAMASSA TRAÇO 1:5 (EM VOLUME DE CIMENTO E AREIA GROSSA ÚMIDA) COM ADIÇÃO DE EMULSÃO POLIMÉRICA PARA CHAPISCO ROLADO, PREPARO MANUAL. AF_08/2019</v>
          </cell>
          <cell r="C5820" t="str">
            <v>M3</v>
          </cell>
          <cell r="D5820" t="str">
            <v>2.415,57</v>
          </cell>
        </row>
        <row r="5821">
          <cell r="A5821">
            <v>87380</v>
          </cell>
          <cell r="B5821" t="str">
            <v>ARGAMASSA TRAÇO 1:3 (EM VOLUME DE CIMENTO E AREIA GROSSA ÚMIDA) COM ADIÇÃO DE EMULSÃO POLIMÉRICA PARA CHAPISCO ROLADO, PREPARO MANUAL. AF_08/2019</v>
          </cell>
          <cell r="C5821" t="str">
            <v>M3</v>
          </cell>
          <cell r="D5821" t="str">
            <v>2.511,87</v>
          </cell>
        </row>
        <row r="5822">
          <cell r="A5822">
            <v>87381</v>
          </cell>
          <cell r="B5822" t="str">
            <v>ARGAMASSA TRAÇO 1:4 (EM VOLUME DE CIMENTO E AREIA GROSSA ÚMIDA) COM ADIÇÃO DE EMULSÃO POLIMÉRICA PARA CHAPISCO ROLADO, PREPARO MANUAL. AF_08/2019</v>
          </cell>
          <cell r="C5822" t="str">
            <v>M3</v>
          </cell>
          <cell r="D5822" t="str">
            <v>2.450,94</v>
          </cell>
        </row>
        <row r="5823">
          <cell r="A5823">
            <v>87382</v>
          </cell>
          <cell r="B5823" t="str">
            <v>ARGAMASSA INDUSTRIALIZADA MULTIUSO PARA REVESTIMENTOS E ASSENTAMENTO DA ALVENARIA, PREPARO COM MISTURADOR DE EIXO HORIZONTAL DE 160 KG. AF_08/2019</v>
          </cell>
          <cell r="C5823" t="str">
            <v>M3</v>
          </cell>
          <cell r="D5823" t="str">
            <v>1.339,04</v>
          </cell>
        </row>
        <row r="5824">
          <cell r="A5824">
            <v>87383</v>
          </cell>
          <cell r="B5824" t="str">
            <v>ARGAMASSA INDUSTRIALIZADA MULTIUSO PARA REVESTIMENTOS E ASSENTAMENTO DA ALVENARIA, PREPARO COM MISTURADOR DE EIXO HORIZONTAL DE 300 KG. AF_08/2019</v>
          </cell>
          <cell r="C5824" t="str">
            <v>M3</v>
          </cell>
          <cell r="D5824" t="str">
            <v>1.338,09</v>
          </cell>
        </row>
        <row r="5825">
          <cell r="A5825">
            <v>87384</v>
          </cell>
          <cell r="B5825" t="str">
            <v>ARGAMASSA INDUSTRIALIZADA MULTIUSO PARA REVESTIMENTOS E ASSENTAMENTO DA ALVENARIA, PREPARO COM MISTURADOR DE EIXO HORIZONTAL DE 600 KG. AF_08/2019</v>
          </cell>
          <cell r="C5825" t="str">
            <v>M3</v>
          </cell>
          <cell r="D5825" t="str">
            <v>1.333,92</v>
          </cell>
        </row>
        <row r="5826">
          <cell r="A5826">
            <v>87385</v>
          </cell>
          <cell r="B5826" t="str">
            <v>ARGAMASSA PRONTA PARA CONTRAPISO, PREPARO COM MISTURADOR DE EIXO HORIZONTAL DE 160 KG. AF_08/2019</v>
          </cell>
          <cell r="C5826" t="str">
            <v>M3</v>
          </cell>
          <cell r="D5826" t="str">
            <v>1.570,23</v>
          </cell>
        </row>
        <row r="5827">
          <cell r="A5827">
            <v>87386</v>
          </cell>
          <cell r="B5827" t="str">
            <v>ARGAMASSA PRONTA PARA CONTRAPISO, PREPARO COM MISTURADOR DE EIXO HORIZONTAL DE 300 KG. AF_08/2019</v>
          </cell>
          <cell r="C5827" t="str">
            <v>M3</v>
          </cell>
          <cell r="D5827" t="str">
            <v>1.566,32</v>
          </cell>
        </row>
        <row r="5828">
          <cell r="A5828">
            <v>87387</v>
          </cell>
          <cell r="B5828" t="str">
            <v>ARGAMASSA PRONTA PARA CONTRAPISO, PREPARO COM MISTURADOR DE EIXO HORIZONTAL DE 600 KG. AF_08/2019</v>
          </cell>
          <cell r="C5828" t="str">
            <v>M3</v>
          </cell>
          <cell r="D5828" t="str">
            <v>1.564,04</v>
          </cell>
        </row>
        <row r="5829">
          <cell r="A5829">
            <v>87388</v>
          </cell>
          <cell r="B5829" t="str">
            <v>ARGAMASSA PARA REVESTIMENTO DECORATIVO MONOCAMADA (MONOCAPA), PREPARO COM MISTURADOR DE EIXO HORIZONTAL DE 160 KG. AF_08/2019</v>
          </cell>
          <cell r="C5829" t="str">
            <v>M3</v>
          </cell>
          <cell r="D5829" t="str">
            <v>3.770,90</v>
          </cell>
        </row>
        <row r="5830">
          <cell r="A5830">
            <v>87389</v>
          </cell>
          <cell r="B5830" t="str">
            <v>ARGAMASSA PARA REVESTIMENTO DECORATIVO MONOCAMADA (MONOCAPA), PREPARO COM MISTURADOR DE EIXO HORIZONTAL DE 300 KG. AF_08/2019</v>
          </cell>
          <cell r="C5830" t="str">
            <v>M3</v>
          </cell>
          <cell r="D5830" t="str">
            <v>3.787,39</v>
          </cell>
        </row>
        <row r="5831">
          <cell r="A5831">
            <v>87390</v>
          </cell>
          <cell r="B5831" t="str">
            <v>ARGAMASSA PARA REVESTIMENTO DECORATIVO MONOCAMADA (MONOCAPA), PREPARO COM MISTURADOR DE EIXO HORIZONTAL DE 600 KG. AF_08/2019</v>
          </cell>
          <cell r="C5831" t="str">
            <v>M3</v>
          </cell>
          <cell r="D5831" t="str">
            <v>3.808,25</v>
          </cell>
        </row>
        <row r="5832">
          <cell r="A5832">
            <v>87391</v>
          </cell>
          <cell r="B5832" t="str">
            <v>ARGAMASSA INDUSTRIALIZADA PARA CHAPISCO ROLADO, PREPARO COM MISTURADOR DE EIXO HORIZONTAL DE 160 KG. AF_08/2019</v>
          </cell>
          <cell r="C5832" t="str">
            <v>M3</v>
          </cell>
          <cell r="D5832" t="str">
            <v>4.196,38</v>
          </cell>
        </row>
        <row r="5833">
          <cell r="A5833">
            <v>87393</v>
          </cell>
          <cell r="B5833" t="str">
            <v>ARGAMASSA INDUSTRIALIZADA PARA CHAPISCO ROLADO, PREPARO COM MISTURADOR DE EIXO HORIZONTAL DE 300 KG. AF_08/2019</v>
          </cell>
          <cell r="C5833" t="str">
            <v>M3</v>
          </cell>
          <cell r="D5833" t="str">
            <v>4.235,90</v>
          </cell>
        </row>
        <row r="5834">
          <cell r="A5834">
            <v>87394</v>
          </cell>
          <cell r="B5834" t="str">
            <v>ARGAMASSA INDUSTRIALIZADA PARA CHAPISCO ROLADO, PREPARO COM MISTURADOR DE EIXO HORIZONTAL DE 600 KG. AF_08/2019</v>
          </cell>
          <cell r="C5834" t="str">
            <v>M3</v>
          </cell>
          <cell r="D5834" t="str">
            <v>4.274,87</v>
          </cell>
        </row>
        <row r="5835">
          <cell r="A5835">
            <v>87395</v>
          </cell>
          <cell r="B5835" t="str">
            <v>ARGAMASSA INDUSTRIALIZADA PARA CHAPISCO COLANTE, PREPARO COM MISTURADOR DE EIXO HORIZONTAL DE 160 KG. AF_08/2019</v>
          </cell>
          <cell r="C5835" t="str">
            <v>M3</v>
          </cell>
          <cell r="D5835" t="str">
            <v>2.632,41</v>
          </cell>
        </row>
        <row r="5836">
          <cell r="A5836">
            <v>87396</v>
          </cell>
          <cell r="B5836" t="str">
            <v>ARGAMASSA INDUSTRIALIZADA PARA CHAPISCO COLANTE, PREPARO COM MISTURADOR DE EIXO HORIZONTAL DE 300 KG. AF_08/2019</v>
          </cell>
          <cell r="C5836" t="str">
            <v>M3</v>
          </cell>
          <cell r="D5836" t="str">
            <v>2.650,91</v>
          </cell>
        </row>
        <row r="5837">
          <cell r="A5837">
            <v>87397</v>
          </cell>
          <cell r="B5837" t="str">
            <v>ARGAMASSA INDUSTRIALIZADA PARA CHAPISCO COLANTE, PREPARO COM MISTURADOR DE EIXO HORIZONTAL DE 600 KG. AF_08/2019</v>
          </cell>
          <cell r="C5837" t="str">
            <v>M3</v>
          </cell>
          <cell r="D5837" t="str">
            <v>2.669,82</v>
          </cell>
        </row>
        <row r="5838">
          <cell r="A5838">
            <v>87398</v>
          </cell>
          <cell r="B5838" t="str">
            <v>ARGAMASSA INDUSTRIALIZADA MULTIUSO PARA REVESTIMENTOS E ASSENTAMENTO DA ALVENARIA, PREPARO MANUAL. AF_08/2019</v>
          </cell>
          <cell r="C5838" t="str">
            <v>M3</v>
          </cell>
          <cell r="D5838" t="str">
            <v>1.484,89</v>
          </cell>
        </row>
        <row r="5839">
          <cell r="A5839">
            <v>87399</v>
          </cell>
          <cell r="B5839" t="str">
            <v>ARGAMASSA PRONTA PARA CONTRAPISO, PREPARO MANUAL. AF_08/2019</v>
          </cell>
          <cell r="C5839" t="str">
            <v>M3</v>
          </cell>
          <cell r="D5839" t="str">
            <v>1.718,89</v>
          </cell>
        </row>
        <row r="5840">
          <cell r="A5840">
            <v>87401</v>
          </cell>
          <cell r="B5840" t="str">
            <v>ARGAMASSA INDUSTRIALIZADA PARA CHAPISCO ROLADO, PREPARO MANUAL. AF_08/2019</v>
          </cell>
          <cell r="C5840" t="str">
            <v>M3</v>
          </cell>
          <cell r="D5840" t="str">
            <v>4.416,10</v>
          </cell>
        </row>
        <row r="5841">
          <cell r="A5841">
            <v>87402</v>
          </cell>
          <cell r="B5841" t="str">
            <v>ARGAMASSA INDUSTRIALIZADA PARA CHAPISCO COLANTE, PREPARO MANUAL. AF_08/2019</v>
          </cell>
          <cell r="C5841" t="str">
            <v>M3</v>
          </cell>
          <cell r="D5841" t="str">
            <v>2.820,10</v>
          </cell>
        </row>
        <row r="5842">
          <cell r="A5842">
            <v>87404</v>
          </cell>
          <cell r="B5842" t="str">
            <v>ARGAMASSA PARA REVESTIMENTO DECORATIVO MONOCAMADA (MONOCAPA), MISTURA E PROJEÇÃO DE 1,5 M3/H DE ARGAMASSA. AF_08/2019</v>
          </cell>
          <cell r="C5842" t="str">
            <v>M3</v>
          </cell>
          <cell r="D5842" t="str">
            <v>3.912,71</v>
          </cell>
        </row>
        <row r="5843">
          <cell r="A5843">
            <v>87405</v>
          </cell>
          <cell r="B5843" t="str">
            <v>ARGAMASSA PARA REVESTIMENTO DECORATIVO MONOCAMADA (MONOCAPA), MISTURA E PROJEÇÃO DE 2 M3/H DE ARGAMASSA. AF_06/2014</v>
          </cell>
          <cell r="C5843" t="str">
            <v>M3</v>
          </cell>
          <cell r="D5843" t="str">
            <v>3.923,91</v>
          </cell>
        </row>
        <row r="5844">
          <cell r="A5844">
            <v>87407</v>
          </cell>
          <cell r="B5844" t="str">
            <v>ARGAMASSA INDUSTRIALIZADA PARA REVESTIMENTOS, MISTURA E PROJEÇÃO DE 1,5 M³/H DE ARGAMASSA. AF_08/2019</v>
          </cell>
          <cell r="C5844" t="str">
            <v>M3</v>
          </cell>
          <cell r="D5844" t="str">
            <v>1.365,19</v>
          </cell>
        </row>
        <row r="5845">
          <cell r="A5845">
            <v>87408</v>
          </cell>
          <cell r="B5845" t="str">
            <v>ARGAMASSA INDUSTRIALIZADA PARA REVESTIMENTOS, MISTURA E PROJEÇÃO DE 2 M³/H DE ARGAMASSA. AF_06/2014</v>
          </cell>
          <cell r="C5845" t="str">
            <v>M3</v>
          </cell>
          <cell r="D5845" t="str">
            <v>1.357,05</v>
          </cell>
        </row>
        <row r="5846">
          <cell r="A5846">
            <v>87410</v>
          </cell>
          <cell r="B5846" t="str">
            <v>ARGAMASSA À BASE DE GESSO, MISTURA E PROJEÇÃO DE 1,5 M³/H DE ARGAMASSA. AF_08/2019</v>
          </cell>
          <cell r="C5846" t="str">
            <v>M3</v>
          </cell>
          <cell r="D5846" t="str">
            <v>738,48</v>
          </cell>
        </row>
        <row r="5847">
          <cell r="A5847">
            <v>88626</v>
          </cell>
          <cell r="B5847" t="str">
            <v>ARGAMASSA TRAÇO 1:0,5:4,5 (EM VOLUME DE CIMENTO, CAL E AREIA MÉDIA ÚMIDA), PREPARO MECÂNICO COM BETONEIRA 400 L. AF_08/2019</v>
          </cell>
          <cell r="C5847" t="str">
            <v>M3</v>
          </cell>
          <cell r="D5847" t="str">
            <v>483,69</v>
          </cell>
        </row>
        <row r="5848">
          <cell r="A5848">
            <v>88627</v>
          </cell>
          <cell r="B5848" t="str">
            <v>ARGAMASSA TRAÇO 1:0,5:4,5 (EM VOLUME DE CIMENTO, CAL E AREIA MÉDIA ÚMIDA) PARA ASSENTAMENTO DE ALVENARIA, PREPARO MANUAL. AF_08/2019</v>
          </cell>
          <cell r="C5848" t="str">
            <v>M3</v>
          </cell>
          <cell r="D5848" t="str">
            <v>551,60</v>
          </cell>
        </row>
        <row r="5849">
          <cell r="A5849">
            <v>88628</v>
          </cell>
          <cell r="B5849" t="str">
            <v>ARGAMASSA TRAÇO 1:3 (EM VOLUME DE CIMENTO E AREIA MÉDIA ÚMIDA), PREPARO MECÂNICO COM BETONEIRA 400 L. AF_08/2019</v>
          </cell>
          <cell r="C5849" t="str">
            <v>M3</v>
          </cell>
          <cell r="D5849" t="str">
            <v>496,55</v>
          </cell>
        </row>
        <row r="5850">
          <cell r="A5850">
            <v>88629</v>
          </cell>
          <cell r="B5850" t="str">
            <v>ARGAMASSA TRAÇO 1:3 (EM VOLUME DE CIMENTO E AREIA MÉDIA ÚMIDA), PREPARO MANUAL. AF_08/2019</v>
          </cell>
          <cell r="C5850" t="str">
            <v>M3</v>
          </cell>
          <cell r="D5850" t="str">
            <v>567,72</v>
          </cell>
        </row>
        <row r="5851">
          <cell r="A5851">
            <v>88630</v>
          </cell>
          <cell r="B5851" t="str">
            <v>ARGAMASSA TRAÇO 1:4 (CIMENTO E AREIA MÉDIA), PREPARO MECÂNICO COM BETONEIRA 400 L. AF_08/2014</v>
          </cell>
          <cell r="C5851" t="str">
            <v>M3</v>
          </cell>
          <cell r="D5851" t="str">
            <v>403,43</v>
          </cell>
        </row>
        <row r="5852">
          <cell r="A5852">
            <v>88631</v>
          </cell>
          <cell r="B5852" t="str">
            <v>ARGAMASSA TRAÇO 1:4 (EM VOLUME DE CIMENTO E AREIA MÉDIA ÚMIDA), PREPARO MANUAL. AF_08/2019</v>
          </cell>
          <cell r="C5852" t="str">
            <v>M3</v>
          </cell>
          <cell r="D5852" t="str">
            <v>494,62</v>
          </cell>
        </row>
        <row r="5853">
          <cell r="A5853">
            <v>88715</v>
          </cell>
          <cell r="B5853" t="str">
            <v>ARGAMASSA TRAÇO 1:2:9 (EM VOLUME DE CIMENTO, CAL E AREIA MÉDIA ÚMIDA) PARA EMBOÇO/MASSA ÚNICA/ASSENTAMENTO DE ALVENARIA DE VEDAÇÃO, PREPARO MECÂNICO COM BETONEIRA 400 L. AF_08/2019</v>
          </cell>
          <cell r="C5853" t="str">
            <v>M3</v>
          </cell>
          <cell r="D5853" t="str">
            <v>466,10</v>
          </cell>
        </row>
        <row r="5854">
          <cell r="A5854">
            <v>95563</v>
          </cell>
          <cell r="B5854" t="str">
            <v>ARGAMASSA TRAÇO 1:1,93 (EM VOLUME DE CIMENTO E AREIA MÉDIA ÚMIDA), FCK 20 MPA, PREPARO MECÂNICO COM MISTURADOR DUPLO HORIZONTAL DE ALTA TURBULÊNCIA. AF_03/2020</v>
          </cell>
          <cell r="C5854" t="str">
            <v>M3</v>
          </cell>
          <cell r="D5854" t="str">
            <v>729,09</v>
          </cell>
        </row>
        <row r="5855">
          <cell r="A5855">
            <v>100464</v>
          </cell>
          <cell r="B5855" t="str">
            <v>ARGAMASSA TRAÇO 1:0,5:4,5  (EM VOLUME DE CIMENTO, CAL E AREIA MÉDIA ÚMIDA), PREPARO MECÂNICO COM MISTURADOR DE EIXO HORIZONTAL DE 160 KG. AF_08/2019</v>
          </cell>
          <cell r="C5855" t="str">
            <v>M3</v>
          </cell>
          <cell r="D5855" t="str">
            <v>497,59</v>
          </cell>
        </row>
        <row r="5856">
          <cell r="A5856">
            <v>100465</v>
          </cell>
          <cell r="B5856" t="str">
            <v>ARGAMASSA TRAÇO 1:0,5:4,5  (EM VOLUME DE CIMENTO, CAL E AREIA MÉDIA ÚMIDA), PREPARO MECÂNICO COM MISTURADOR DE EIXO HORIZONTAL DE 300 KG. AF_08/2019</v>
          </cell>
          <cell r="C5856" t="str">
            <v>M3</v>
          </cell>
          <cell r="D5856" t="str">
            <v>473,56</v>
          </cell>
        </row>
        <row r="5857">
          <cell r="A5857">
            <v>100466</v>
          </cell>
          <cell r="B5857" t="str">
            <v>ARGAMASSA TRAÇO 1:0,5:4,5  (EM VOLUME DE CIMENTO, CAL E AREIA MÉDIA ÚMIDA), PREPARO MECÂNICO COM MISTURADOR DE EIXO HORIZONTAL DE 600 KG. AF_08/2019</v>
          </cell>
          <cell r="C5857" t="str">
            <v>M3</v>
          </cell>
          <cell r="D5857" t="str">
            <v>461,75</v>
          </cell>
        </row>
        <row r="5858">
          <cell r="A5858">
            <v>100468</v>
          </cell>
          <cell r="B5858" t="str">
            <v>ARGAMASSA TRAÇO 1:3 (EM VOLUME DE CIMENTO E AREIA MÉDIA ÚMIDA), PREPARO MECÂNICO COM MISTURADOR DE EIXO HORIZONTAL DE 160 KG. AF_08/2019</v>
          </cell>
          <cell r="C5858" t="str">
            <v>M3</v>
          </cell>
          <cell r="D5858" t="str">
            <v>566,39</v>
          </cell>
        </row>
        <row r="5859">
          <cell r="A5859">
            <v>100469</v>
          </cell>
          <cell r="B5859" t="str">
            <v>ARGAMASSA TRAÇO 1:3 (EM VOLUME DE CIMENTO E AREIA MÉDIA ÚMIDA), PREPARO MECÂNICO COM MISTURADOR DE EIXO HORIZONTAL DE 300 KG. AF_08/2019</v>
          </cell>
          <cell r="C5859" t="str">
            <v>M3</v>
          </cell>
          <cell r="D5859" t="str">
            <v>487,88</v>
          </cell>
        </row>
        <row r="5860">
          <cell r="A5860">
            <v>100470</v>
          </cell>
          <cell r="B5860" t="str">
            <v>ARGAMASSA TRAÇO 1:3 (EM VOLUME DE CIMENTO E AREIA MÉDIA ÚMIDA), PREPARO MECÂNICO COM MISTURADOR DE EIXO HORIZONTAL DE 600 KG. AF_08/2019</v>
          </cell>
          <cell r="C5860" t="str">
            <v>M3</v>
          </cell>
          <cell r="D5860" t="str">
            <v>423,93</v>
          </cell>
        </row>
        <row r="5861">
          <cell r="A5861">
            <v>100472</v>
          </cell>
          <cell r="B5861" t="str">
            <v>ARGAMASSA TRAÇO 1:4 (EM VOLUME DE CIMENTO E AREIA MÉDIA ÚMIDA), PREPARO MECÂNICO COM MISTURADOR DE EIXO HORIZONTAL DE 160 KG. AF_08/2019</v>
          </cell>
          <cell r="C5861" t="str">
            <v>M3</v>
          </cell>
          <cell r="D5861" t="str">
            <v>455,16</v>
          </cell>
        </row>
        <row r="5862">
          <cell r="A5862">
            <v>100473</v>
          </cell>
          <cell r="B5862" t="str">
            <v>ARGAMASSA TRAÇO 1:4 (EM VOLUME DE CIMENTO E AREIA MÉDIA ÚMIDA), PREPARO MECÂNICO COM MISTURADOR DE EIXO HORIZONTAL DE 300 KG. AF_08/2019</v>
          </cell>
          <cell r="C5862" t="str">
            <v>M3</v>
          </cell>
          <cell r="D5862" t="str">
            <v>423,82</v>
          </cell>
        </row>
        <row r="5863">
          <cell r="A5863">
            <v>100474</v>
          </cell>
          <cell r="B5863" t="str">
            <v>ARGAMASSA TRAÇO 1:4 (EM VOLUME DE CIMENTO E AREIA MÉDIA ÚMIDA), PREPARO MECÂNICO COM MISTURADOR DE EIXO HORIZONTAL DE 600 KG. AF_08/2019</v>
          </cell>
          <cell r="C5863" t="str">
            <v>M3</v>
          </cell>
          <cell r="D5863" t="str">
            <v>410,91</v>
          </cell>
        </row>
        <row r="5864">
          <cell r="A5864">
            <v>100475</v>
          </cell>
          <cell r="B5864" t="str">
            <v>ARGAMASSA TRAÇO 1:3 (EM VOLUME DE CIMENTO E AREIA MÉDIA ÚMIDA) COM ADIÇÃO DE IMPERMEABILIZANTE, PREPARO MECÂNICO COM BETONEIRA 400 L. AF_08/2019</v>
          </cell>
          <cell r="C5864" t="str">
            <v>M3</v>
          </cell>
          <cell r="D5864" t="str">
            <v>632,39</v>
          </cell>
        </row>
        <row r="5865">
          <cell r="A5865">
            <v>100477</v>
          </cell>
          <cell r="B5865" t="str">
            <v>ARGAMASSA TRAÇO 1:3 (EM VOLUME DE CIMENTO E AREIA MÉDIA ÚMIDA) COM ADIÇÃO DE IMPERMEABILIZANTE, PREPARO MECÂNICO COM MISTURADOR DE EIXO HORIZONTAL DE 160 KG. AF_08/2019</v>
          </cell>
          <cell r="C5865" t="str">
            <v>M3</v>
          </cell>
          <cell r="D5865" t="str">
            <v>667,99</v>
          </cell>
        </row>
        <row r="5866">
          <cell r="A5866">
            <v>100478</v>
          </cell>
          <cell r="B5866" t="str">
            <v>ARGAMASSA TRAÇO 1:3 (EM VOLUME DE CIMENTO E AREIA MÉDIA ÚMIDA) COM ADIÇÃO DE IMPERMEABILIZANTE, PREPARO MECÂNICO COM MISTURADOR DE EIXO HORIZONTAL DE 300 KG. AF_08/2019</v>
          </cell>
          <cell r="C5866" t="str">
            <v>M3</v>
          </cell>
          <cell r="D5866" t="str">
            <v>620,31</v>
          </cell>
        </row>
        <row r="5867">
          <cell r="A5867">
            <v>100479</v>
          </cell>
          <cell r="B5867" t="str">
            <v>ARGAMASSA TRAÇO 1:3 (EM VOLUME DE CIMENTO E AREIA MÉDIA ÚMIDA) COM ADIÇÃO DE IMPERMEABILIZANTE, PREPARO MECÂNICO COM MISTURADOR DE EIXO HORIZONTAL DE 600 KG. AF_08/2019</v>
          </cell>
          <cell r="C5867" t="str">
            <v>M3</v>
          </cell>
          <cell r="D5867" t="str">
            <v>611,05</v>
          </cell>
        </row>
        <row r="5868">
          <cell r="A5868">
            <v>100480</v>
          </cell>
          <cell r="B5868" t="str">
            <v>ARGAMASSA TRAÇO 1:3 (EM VOLUME DE CIMENTO E AREIA MÉDIA ÚMIDA) COM ADIÇÃO DE IMPERMEABILIZANTE, PREPARO MANUAL. AF_08/2019</v>
          </cell>
          <cell r="C5868" t="str">
            <v>M3</v>
          </cell>
          <cell r="D5868" t="str">
            <v>702,56</v>
          </cell>
        </row>
        <row r="5869">
          <cell r="A5869">
            <v>100481</v>
          </cell>
          <cell r="B5869" t="str">
            <v>ARGAMASSA TRAÇO 1:4 (EM VOLUME DE CIMENTO E AREIA MÉDIA ÚMIDA) COM ADIÇÃO DE IMPERMEABILIZANTE, PREPARO MECÂNICO COM BETONEIRA 400 L. AF_08/2019</v>
          </cell>
          <cell r="C5869" t="str">
            <v>M3</v>
          </cell>
          <cell r="D5869" t="str">
            <v>532,82</v>
          </cell>
        </row>
        <row r="5870">
          <cell r="A5870">
            <v>100483</v>
          </cell>
          <cell r="B5870" t="str">
            <v>ARGAMASSA TRAÇO 1:4 (EM VOLUME DE CIMENTO E AREIA MÉDIA ÚMIDA) COM ADIÇÃO DE IMPERMEABILIZANTE, PREPARO MECÂNICO COM MISTURADOR DE EIXO HORIZONTAL DE 160 KG. AF_08/2019</v>
          </cell>
          <cell r="C5870" t="str">
            <v>M3</v>
          </cell>
          <cell r="D5870" t="str">
            <v>559,92</v>
          </cell>
        </row>
        <row r="5871">
          <cell r="A5871">
            <v>100484</v>
          </cell>
          <cell r="B5871" t="str">
            <v>ARGAMASSA TRAÇO 1:4 (EM VOLUME DE CIMENTO E AREIA MÉDIA ÚMIDA) COM ADIÇÃO DE IMPERMEABILIZANTE, PREPARO MECÂNICO COM MISTURADOR DE EIXO HORIZONTAL DE 300 KG. AF_08/2019</v>
          </cell>
          <cell r="C5871" t="str">
            <v>M3</v>
          </cell>
          <cell r="D5871" t="str">
            <v>529,61</v>
          </cell>
        </row>
        <row r="5872">
          <cell r="A5872">
            <v>100485</v>
          </cell>
          <cell r="B5872" t="str">
            <v>ARGAMASSA TRAÇO 1:4 (EM VOLUME DE CIMENTO E AREIA MÉDIA ÚMIDA) COM ADIÇÃO DE IMPERMEABILIZANTE, PREPARO MECÂNICO COM MISTURADOR DE EIXO HORIZONTAL DE 600 KG. AF_08/2019</v>
          </cell>
          <cell r="C5872" t="str">
            <v>M3</v>
          </cell>
          <cell r="D5872" t="str">
            <v>518,56</v>
          </cell>
        </row>
        <row r="5873">
          <cell r="A5873">
            <v>100486</v>
          </cell>
          <cell r="B5873" t="str">
            <v>ARGAMASSA TRAÇO 1:4 (EM VOLUME DE CIMENTO E AREIA MÉDIA ÚMIDA) COM ADIÇÃO DE IMPERMEABILIZANTE, PREPARO MANUAL. AF_08/2019</v>
          </cell>
          <cell r="C5873" t="str">
            <v>M3</v>
          </cell>
          <cell r="D5873" t="str">
            <v>608,02</v>
          </cell>
        </row>
        <row r="5874">
          <cell r="A5874">
            <v>100487</v>
          </cell>
          <cell r="B5874" t="str">
            <v>ARGAMASSA TRAÇO 1:2:9 (EM VOLUME DE CIMENTO, CAL E AREIA MÉDIA ÚMIDA) PARA EMBOÇO/MASSA ÚNICA/ASSENTAMENTO DE ALVENARIA DE VEDAÇÃO, PREPARO MECÂNICO COM MISTURADOR DE EIXO HORIZONTAL DE 600 KG. AF_08/2019</v>
          </cell>
          <cell r="C5874" t="str">
            <v>M3</v>
          </cell>
          <cell r="D5874" t="str">
            <v>447,71</v>
          </cell>
        </row>
        <row r="5875">
          <cell r="A5875">
            <v>100488</v>
          </cell>
          <cell r="B5875" t="str">
            <v>ARGAMASSA TRAÇO 1:0,5:4,5 (EM VOLUME DE CIMENTO, CAL E AREIA MÉDIA ÚMIDA), PREPARO MECÂNICO COM BETONEIRA 600 L. AF_08/2019</v>
          </cell>
          <cell r="C5875" t="str">
            <v>M3</v>
          </cell>
          <cell r="D5875" t="str">
            <v>478,61</v>
          </cell>
        </row>
        <row r="5876">
          <cell r="A5876">
            <v>100489</v>
          </cell>
          <cell r="B5876" t="str">
            <v>ARGAMASSA TRAÇO 1:3 (EM VOLUME DE CIMENTO E AREIA MÉDIA ÚMIDA), PREPARO MECÂNICO COM BETONEIRA 600 L. AF_08/2019</v>
          </cell>
          <cell r="C5876" t="str">
            <v>M3</v>
          </cell>
          <cell r="D5876" t="str">
            <v>495,54</v>
          </cell>
        </row>
        <row r="5877">
          <cell r="A5877">
            <v>100490</v>
          </cell>
          <cell r="B5877" t="str">
            <v>ARGAMASSA TRAÇO 1:4 (EM VOLUME DE CIMENTO E AREIA MÉDIA ÚMIDA), PREPARO MECÂNICO COM BETONEIRA 600 L. AF_08/2019</v>
          </cell>
          <cell r="C5877" t="str">
            <v>M3</v>
          </cell>
          <cell r="D5877" t="str">
            <v>424,10</v>
          </cell>
        </row>
        <row r="5878">
          <cell r="A5878">
            <v>100491</v>
          </cell>
          <cell r="B5878" t="str">
            <v>ARGAMASSA TRAÇO 1:3 (EM VOLUME DE CIMENTO E AREIA MÉDIA ÚMIDA) COM ADIÇÃO DE IMPERMEABILIZANTE, PREPARO MECÂNICO COM BETONEIRA 600 L. AF_08/2019</v>
          </cell>
          <cell r="C5878" t="str">
            <v>M3</v>
          </cell>
          <cell r="D5878" t="str">
            <v>632,14</v>
          </cell>
        </row>
        <row r="5879">
          <cell r="A5879">
            <v>100492</v>
          </cell>
          <cell r="B5879" t="str">
            <v>ARGAMASSA TRAÇO 1:4 (EM VOLUME DE CIMENTO E AREIA MÉDIA ÚMIDA) COM ADIÇÃO DE IMPERMEABILIZANTE, PREPARO MECÂNICO COM BETONEIRA 600 L. AF_08/2019</v>
          </cell>
          <cell r="C5879" t="str">
            <v>M3</v>
          </cell>
          <cell r="D5879" t="str">
            <v>533,35</v>
          </cell>
        </row>
        <row r="5880">
          <cell r="A5880">
            <v>92121</v>
          </cell>
          <cell r="B5880" t="str">
            <v>PENEIRAMENTO DE AREIA COM PENEIRA ELÉTRICA. AF_11/2015</v>
          </cell>
          <cell r="C5880" t="str">
            <v>M3</v>
          </cell>
          <cell r="D5880" t="str">
            <v>20,61</v>
          </cell>
        </row>
        <row r="5881">
          <cell r="A5881">
            <v>92122</v>
          </cell>
          <cell r="B5881" t="str">
            <v>PENEIRAMENTO DE AREIA COM PENEIRA MANUAL. AF_11/2015</v>
          </cell>
          <cell r="C5881" t="str">
            <v>M3</v>
          </cell>
          <cell r="D5881" t="str">
            <v>34,43</v>
          </cell>
        </row>
        <row r="5882">
          <cell r="A5882">
            <v>92123</v>
          </cell>
          <cell r="B5882" t="str">
            <v>ENSACAMENTO DE AREIA. AF_11/2015</v>
          </cell>
          <cell r="C5882" t="str">
            <v>M3</v>
          </cell>
          <cell r="D5882" t="str">
            <v>36,12</v>
          </cell>
        </row>
        <row r="5883">
          <cell r="A5883">
            <v>100195</v>
          </cell>
          <cell r="B5883" t="str">
            <v>TRANSPORTE HORIZONTAL MANUAL, DE SACOS DE 50 KG (UNIDADE: KGXKM). AF_07/2019</v>
          </cell>
          <cell r="C5883" t="str">
            <v>KGXKM</v>
          </cell>
          <cell r="D5883" t="str">
            <v>0,52</v>
          </cell>
        </row>
        <row r="5884">
          <cell r="A5884">
            <v>100196</v>
          </cell>
          <cell r="B5884" t="str">
            <v>TRANSPORTE HORIZONTAL MANUAL, DE SACOS DE 30 KG (UNIDADE: KGXKM). AF_07/2019</v>
          </cell>
          <cell r="C5884" t="str">
            <v>KGXKM</v>
          </cell>
          <cell r="D5884" t="str">
            <v>0,87</v>
          </cell>
        </row>
        <row r="5885">
          <cell r="A5885">
            <v>100197</v>
          </cell>
          <cell r="B5885" t="str">
            <v>TRANSPORTE HORIZONTAL MANUAL, DE SACOS DE 20 KG (UNIDADE: KGXKM). AF_07/2019</v>
          </cell>
          <cell r="C5885" t="str">
            <v>KGXKM</v>
          </cell>
          <cell r="D5885" t="str">
            <v>1,31</v>
          </cell>
        </row>
        <row r="5886">
          <cell r="A5886">
            <v>100198</v>
          </cell>
          <cell r="B5886" t="str">
            <v>TRANSPORTE HORIZONTAL COM CARRINHO PLATAFORMA, DE SACOS DE 50 KG (UNIDADE: KGXKM). AF_07/2019</v>
          </cell>
          <cell r="C5886" t="str">
            <v>KGXKM</v>
          </cell>
          <cell r="D5886" t="str">
            <v>0,18</v>
          </cell>
        </row>
        <row r="5887">
          <cell r="A5887">
            <v>100199</v>
          </cell>
          <cell r="B5887" t="str">
            <v>TRANSPORTE HORIZONTAL COM CARRINHO PLATAFORMA, DE SACOS DE 30 KG (UNIDADE: KGXKM). AF_07/2019</v>
          </cell>
          <cell r="C5887" t="str">
            <v>KGXKM</v>
          </cell>
          <cell r="D5887" t="str">
            <v>0,22</v>
          </cell>
        </row>
        <row r="5888">
          <cell r="A5888">
            <v>100200</v>
          </cell>
          <cell r="B5888" t="str">
            <v>TRANSPORTE HORIZONTAL COM CARRINHO PLATAFORMA, DE SACOS DE 20 KG (UNIDADE: KGXKM). AF_07/2019</v>
          </cell>
          <cell r="C5888" t="str">
            <v>KGXKM</v>
          </cell>
          <cell r="D5888" t="str">
            <v>0,26</v>
          </cell>
        </row>
        <row r="5889">
          <cell r="A5889">
            <v>100201</v>
          </cell>
          <cell r="B5889" t="str">
            <v>TRANSPORTE HORIZONTAL COM CARRINHO DE MÃO, DE SACOS DE 50 KG (UNIDADE: KGXKM). AF_07/2019</v>
          </cell>
          <cell r="C5889" t="str">
            <v>KGXKM</v>
          </cell>
          <cell r="D5889" t="str">
            <v>0,53</v>
          </cell>
        </row>
        <row r="5890">
          <cell r="A5890">
            <v>100202</v>
          </cell>
          <cell r="B5890" t="str">
            <v>TRANSPORTE HORIZONTAL COM CARRINHO DE MÃO, DE SACOS DE 30 KG (UNIDADE: KGXKM). AF_07/2019</v>
          </cell>
          <cell r="C5890" t="str">
            <v>KGXKM</v>
          </cell>
          <cell r="D5890" t="str">
            <v>0,62</v>
          </cell>
        </row>
        <row r="5891">
          <cell r="A5891">
            <v>100203</v>
          </cell>
          <cell r="B5891" t="str">
            <v>TRANSPORTE HORIZONTAL COM CARRINHO DE MÃO, DE SACOS DE 20 KG (UNIDADE: KGXKM). AF_07/2019</v>
          </cell>
          <cell r="C5891" t="str">
            <v>KGXKM</v>
          </cell>
          <cell r="D5891" t="str">
            <v>0,74</v>
          </cell>
        </row>
        <row r="5892">
          <cell r="A5892">
            <v>100204</v>
          </cell>
          <cell r="B5892" t="str">
            <v>TRANSPORTE HORIZONTAL COM MANIPULADOR TELESCÓPICO, DE PÁLETE DE SACOS (UNIDADE: KGXKM). AF_07/2019</v>
          </cell>
          <cell r="C5892" t="str">
            <v>KGXKM</v>
          </cell>
          <cell r="D5892" t="str">
            <v>0,08</v>
          </cell>
        </row>
        <row r="5893">
          <cell r="A5893">
            <v>100205</v>
          </cell>
          <cell r="B5893" t="str">
            <v>TRANSPORTE HORIZONTAL COM JERICA DE 60 L, DE MASSA/ GRANEL (UNIDADE: M3XKM). AF_07/2019</v>
          </cell>
          <cell r="C5893" t="str">
            <v>M3XKM</v>
          </cell>
          <cell r="D5893" t="str">
            <v>980,88</v>
          </cell>
        </row>
        <row r="5894">
          <cell r="A5894">
            <v>100206</v>
          </cell>
          <cell r="B5894" t="str">
            <v>TRANSPORTE HORIZONTAL COM JERICA DE 90 L, DE MASSA/ GRANEL (UNIDADE: M3XKM). AF_07/2019</v>
          </cell>
          <cell r="C5894" t="str">
            <v>M3XKM</v>
          </cell>
          <cell r="D5894" t="str">
            <v>709,01</v>
          </cell>
        </row>
        <row r="5895">
          <cell r="A5895">
            <v>100207</v>
          </cell>
          <cell r="B5895" t="str">
            <v>TRANSPORTE HORIZONTAL COM CARREGADEIRA, DE MASSA/ GRANEL (UNIDADE: M3XKM). AF_07/2019</v>
          </cell>
          <cell r="C5895" t="str">
            <v>M3XKM</v>
          </cell>
          <cell r="D5895" t="str">
            <v>288,23</v>
          </cell>
        </row>
        <row r="5896">
          <cell r="A5896">
            <v>100208</v>
          </cell>
          <cell r="B5896" t="str">
            <v>TRANSPORTE HORIZONTAL MANUAL, DE BLOCOS VAZADOS DE CONCRETO OU CERÂMICO DE 19X19X39CM (UNIDADE: BLOCOXKM). AF_07/2019</v>
          </cell>
          <cell r="C5896" t="str">
            <v>UNXKM</v>
          </cell>
          <cell r="D5896" t="str">
            <v>12,97</v>
          </cell>
        </row>
        <row r="5897">
          <cell r="A5897">
            <v>100209</v>
          </cell>
          <cell r="B5897" t="str">
            <v>TRANSPORTE HORIZONTAL MANUAL, DE BLOCOS CERÂMICOS FURADOS NA HORIZONTAL DE 9X19X19CM (UNIDADE: BLOCOXKM). AF_07/2019</v>
          </cell>
          <cell r="C5897" t="str">
            <v>UNXKM</v>
          </cell>
          <cell r="D5897" t="str">
            <v>6,48</v>
          </cell>
        </row>
        <row r="5898">
          <cell r="A5898">
            <v>100210</v>
          </cell>
          <cell r="B5898" t="str">
            <v>TRANSPORTE HORIZONTAL COM CARRINHO DE MÃO, DE BLOCOS VAZADOS DE CONCRETO OU CERÂMICO DE 19X19X39CM (UNIDADE: BLOCOXKM). AF_07/2019</v>
          </cell>
          <cell r="C5898" t="str">
            <v>UNXKM</v>
          </cell>
          <cell r="D5898" t="str">
            <v>11,95</v>
          </cell>
        </row>
        <row r="5899">
          <cell r="A5899">
            <v>100211</v>
          </cell>
          <cell r="B5899" t="str">
            <v>TRANSPORTE HORIZONTAL COM CARRINHO DE MÃO, DE BLOCOS CERÂMICOS FURADOS NA HORIZONTAL DE 9X19X19CM (UNIDADE: BLOCOXKM). AF_07/2019</v>
          </cell>
          <cell r="C5899" t="str">
            <v>UNXKM</v>
          </cell>
          <cell r="D5899" t="str">
            <v>4,61</v>
          </cell>
        </row>
        <row r="5900">
          <cell r="A5900">
            <v>100212</v>
          </cell>
          <cell r="B5900" t="str">
            <v>TRANSPORTE HORIZONTAL COM CARRINHO PLATAFORMA, DE BLOCOS VAZADOS DE CONCRETO OU CERÂMICO DE 19X19X39CM (UNIDADE: BLOCOXKM). AF_07/2019</v>
          </cell>
          <cell r="C5900" t="str">
            <v>UNXKM</v>
          </cell>
          <cell r="D5900" t="str">
            <v>5,09</v>
          </cell>
        </row>
        <row r="5901">
          <cell r="A5901">
            <v>100213</v>
          </cell>
          <cell r="B5901" t="str">
            <v>TRANSPORTE HORIZONTAL COM CARRINHO PLATAFORMA, DE BLOCOS CERÂMICOS FURADOS NA HORIZONTAL DE 9X19X19CM (UNIDADE: BLOCOXKM). AF_07/2019</v>
          </cell>
          <cell r="C5901" t="str">
            <v>UNXKM</v>
          </cell>
          <cell r="D5901" t="str">
            <v>1,83</v>
          </cell>
        </row>
        <row r="5902">
          <cell r="A5902">
            <v>100214</v>
          </cell>
          <cell r="B5902" t="str">
            <v>TRANSPORTE HORIZONTAL COM CARRINHO MINI PÁLETES, DE BLOCOS VAZADOS DE CONCRETO DE 19X19X39CM (UNIDADE: BLOCOXKM). AF_07/2019</v>
          </cell>
          <cell r="C5902" t="str">
            <v>UNXKM</v>
          </cell>
          <cell r="D5902" t="str">
            <v>2,81</v>
          </cell>
        </row>
        <row r="5903">
          <cell r="A5903">
            <v>100215</v>
          </cell>
          <cell r="B5903" t="str">
            <v>TRANSPORTE HORIZONTAL COM CARRINHO MINI PÁLETES, DE BLOCOS CERÂMICOS FURADOS NA VERTICAL DE 19X19X39CM (UNIDADE: BLOCOXKM). AF_07/2019</v>
          </cell>
          <cell r="C5903" t="str">
            <v>UNXKM</v>
          </cell>
          <cell r="D5903" t="str">
            <v>2,40</v>
          </cell>
        </row>
        <row r="5904">
          <cell r="A5904">
            <v>100216</v>
          </cell>
          <cell r="B5904" t="str">
            <v>TRANSPORTE HORIZONTAL COM CARRINHO MINI PÁLETES, DE BLOCOS CERÂMICOS FURADOS NA HORIZONTAL DE 9X19X19CM (UNIDADE: BLOCOXKM). AF_07/2019</v>
          </cell>
          <cell r="C5904" t="str">
            <v>UNXKM</v>
          </cell>
          <cell r="D5904" t="str">
            <v>0,64</v>
          </cell>
        </row>
        <row r="5905">
          <cell r="A5905">
            <v>100217</v>
          </cell>
          <cell r="B5905" t="str">
            <v>TRANSPORTE HORIZONTAL COM MANIPULADOR TELESCÓPICO, DE BLOCOS VAZADOS DE CONCRETO DE 19X19X39CM (UNIDADE: BLOCOXKM). AF_07/2019</v>
          </cell>
          <cell r="C5905" t="str">
            <v>UNXKM</v>
          </cell>
          <cell r="D5905" t="str">
            <v>2,00</v>
          </cell>
        </row>
        <row r="5906">
          <cell r="A5906">
            <v>100218</v>
          </cell>
          <cell r="B5906" t="str">
            <v>TRANSPORTE HORIZONTAL COM MANIPULADOR TELESCÓPICO, DE BLOCOS CERÂMICOS FURADOS NA VERTICAL DE 19X19X39CM (UNIDADE: BLOCOXKM). AF_07/2019</v>
          </cell>
          <cell r="C5906" t="str">
            <v>UNXKM</v>
          </cell>
          <cell r="D5906" t="str">
            <v>1,36</v>
          </cell>
        </row>
        <row r="5907">
          <cell r="A5907">
            <v>100219</v>
          </cell>
          <cell r="B5907" t="str">
            <v>TRANSPORTE HORIZONTAL COM MANIPULADOR TELESCÓPICO, DE BLOCOS CERÂMICOS FURADOS NA HORIZONTAL DE 9X19X19CM (UNIDADE: BLOCOXKM). AF_07/2019</v>
          </cell>
          <cell r="C5907" t="str">
            <v>UNXKM</v>
          </cell>
          <cell r="D5907" t="str">
            <v>0,30</v>
          </cell>
        </row>
        <row r="5908">
          <cell r="A5908">
            <v>100220</v>
          </cell>
          <cell r="B5908" t="str">
            <v>TRANSPORTE HORIZONTAL MANUAL, DE CAIXA COM REVESTIMENTO CERÂMICO (UNIDADE: M2XKM). AF_07/2019</v>
          </cell>
          <cell r="C5908" t="str">
            <v>M2XKM</v>
          </cell>
          <cell r="D5908" t="str">
            <v>18,64</v>
          </cell>
        </row>
        <row r="5909">
          <cell r="A5909">
            <v>100221</v>
          </cell>
          <cell r="B5909" t="str">
            <v>TRANSPORTE HORIZONTAL COM CARRINHO DE MÃO, DE CAIXA COM REVESTIMENTO CERÂMICO (UNIDADE: M2XKM). AF_07/2019</v>
          </cell>
          <cell r="C5909" t="str">
            <v>M2XKM</v>
          </cell>
          <cell r="D5909" t="str">
            <v>21,13</v>
          </cell>
        </row>
        <row r="5910">
          <cell r="A5910">
            <v>100222</v>
          </cell>
          <cell r="B5910" t="str">
            <v>TRANSPORTE HORIZONTAL COM CARRINHO PLATAFORMA, DE CAIXA COM REVESTIMENTO CERÂMICO (UNIDADE: M2XKM). AF_07/2019</v>
          </cell>
          <cell r="C5910" t="str">
            <v>M2XKM</v>
          </cell>
          <cell r="D5910" t="str">
            <v>8,00</v>
          </cell>
        </row>
        <row r="5911">
          <cell r="A5911">
            <v>100223</v>
          </cell>
          <cell r="B5911" t="str">
            <v>TRANSPORTE HORIZONTAL COM CARRINHO MINI PÁLETES, DE CAIXA COM REVESTIMENTO CERÂMICO (UNIDADE: M2XKM). AF_07/2019</v>
          </cell>
          <cell r="C5911" t="str">
            <v>M2XKM</v>
          </cell>
          <cell r="D5911" t="str">
            <v>3,74</v>
          </cell>
        </row>
        <row r="5912">
          <cell r="A5912">
            <v>100224</v>
          </cell>
          <cell r="B5912" t="str">
            <v>TRANSPORTE HORIZONTAL COM MANIPULADOR TELESCÓPICO, DE CAIXA COM REVESTIMENTO CERÂMICO (UNIDADE: M2XKM). AF_07/2019</v>
          </cell>
          <cell r="C5912" t="str">
            <v>M2XKM</v>
          </cell>
          <cell r="D5912" t="str">
            <v>2,00</v>
          </cell>
        </row>
        <row r="5913">
          <cell r="A5913">
            <v>100225</v>
          </cell>
          <cell r="B5913" t="str">
            <v>TRANSPORTE HORIZONTAL MANUAL, DE LATA DE 18 LITROS (UNIDADE: LXKM). AF_07/2019</v>
          </cell>
          <cell r="C5913" t="str">
            <v>LXKM</v>
          </cell>
          <cell r="D5913" t="str">
            <v>1,46</v>
          </cell>
        </row>
        <row r="5914">
          <cell r="A5914">
            <v>100226</v>
          </cell>
          <cell r="B5914" t="str">
            <v>TRANSPORTE HORIZONTAL COM CARRINHO PLATAFORMA, DE LATA DE 18 LITROS (UNIDADE: LXKM). AF_07/2019</v>
          </cell>
          <cell r="C5914" t="str">
            <v>LXKM</v>
          </cell>
          <cell r="D5914" t="str">
            <v>0,46</v>
          </cell>
        </row>
        <row r="5915">
          <cell r="A5915">
            <v>100227</v>
          </cell>
          <cell r="B5915" t="str">
            <v>TRANSPORTE HORIZONTAL COM CARRINHO RACIONAL, DE LATA DE 18 LITROS (UNIDADE: LXKM). AF_07/2019</v>
          </cell>
          <cell r="C5915" t="str">
            <v>LXKM</v>
          </cell>
          <cell r="D5915" t="str">
            <v>0,68</v>
          </cell>
        </row>
        <row r="5916">
          <cell r="A5916">
            <v>100228</v>
          </cell>
          <cell r="B5916" t="str">
            <v>TRANSPORTE HORIZONTAL COM MANIPULADOR TELESCÓPICO, DE LATA DE 18 LITROS (UNIDADE: LXKM). AF_07/2019</v>
          </cell>
          <cell r="C5916" t="str">
            <v>LXKM</v>
          </cell>
          <cell r="D5916" t="str">
            <v>0,19</v>
          </cell>
        </row>
        <row r="5917">
          <cell r="A5917">
            <v>100229</v>
          </cell>
          <cell r="B5917" t="str">
            <v>TRANSPORTE VERTICAL MANUAL, 1 PAVIMENTO, DE SACOS DE 50 KG (UNIDADE: KG). AF_07/2019</v>
          </cell>
          <cell r="C5917" t="str">
            <v>KG</v>
          </cell>
          <cell r="D5917" t="str">
            <v>0,01</v>
          </cell>
        </row>
        <row r="5918">
          <cell r="A5918">
            <v>100230</v>
          </cell>
          <cell r="B5918" t="str">
            <v>TRANSPORTE VERTICAL MANUAL, 1 PAVIMENTO, DE SACOS DE 30 KG (UNIDADE: KG). AF_07/2019</v>
          </cell>
          <cell r="C5918" t="str">
            <v>KG</v>
          </cell>
          <cell r="D5918" t="str">
            <v>0,01</v>
          </cell>
        </row>
        <row r="5919">
          <cell r="A5919">
            <v>100231</v>
          </cell>
          <cell r="B5919" t="str">
            <v>TRANSPORTE VERTICAL MANUAL, 1 PAVIMENTO, DE SACOS DE 20 KG (UNIDADE: KG). AF_07/2019</v>
          </cell>
          <cell r="C5919" t="str">
            <v>KG</v>
          </cell>
          <cell r="D5919" t="str">
            <v>0,02</v>
          </cell>
        </row>
        <row r="5920">
          <cell r="A5920">
            <v>100232</v>
          </cell>
          <cell r="B5920" t="str">
            <v>TRANSPORTE VERTICAL MANUAL, 1 PAVIMENTO, DE BLOCOS VAZADOS DE CONCRETO OU CERÂMICO DE 19X19X39CM (UNIDADE: BLOCO). AF_07/2019</v>
          </cell>
          <cell r="C5920" t="str">
            <v>UN</v>
          </cell>
          <cell r="D5920" t="str">
            <v>0,24</v>
          </cell>
        </row>
        <row r="5921">
          <cell r="A5921">
            <v>100233</v>
          </cell>
          <cell r="B5921" t="str">
            <v>TRANSPORTE VERTICAL MANUAL, 1 PAVIMENTO, DE BLOCOS CERÂMICOS FURADOS NA HORIZONTAL DE 9X19X19CM (UNIDADE: BLOCO). AF_07/2019</v>
          </cell>
          <cell r="C5921" t="str">
            <v>UN</v>
          </cell>
          <cell r="D5921" t="str">
            <v>0,12</v>
          </cell>
        </row>
        <row r="5922">
          <cell r="A5922">
            <v>100234</v>
          </cell>
          <cell r="B5922" t="str">
            <v>TRANSPORTE VERTICAL MANUAL, 1 PAVIMENTO, DE CAIXA COM REVESTIMENTO CERÂMICO (UNIDADE: M2). AF_07/2019</v>
          </cell>
          <cell r="C5922" t="str">
            <v>M2</v>
          </cell>
          <cell r="D5922" t="str">
            <v>0,36</v>
          </cell>
        </row>
        <row r="5923">
          <cell r="A5923">
            <v>100235</v>
          </cell>
          <cell r="B5923" t="str">
            <v>TRANSPORTE VERTICAL MANUAL, 1 PAVIMENTO, DE LATA DE 18 LITROS (UNIDADE: L). AF_07/2019</v>
          </cell>
          <cell r="C5923" t="str">
            <v>L</v>
          </cell>
          <cell r="D5923" t="str">
            <v>0,02</v>
          </cell>
        </row>
        <row r="5924">
          <cell r="A5924">
            <v>100236</v>
          </cell>
          <cell r="B5924" t="str">
            <v>TRANSPORTE HORIZONTAL MANUAL, DE TUBO DE PVC SOLDÁVEL COM DIÂMETRO MENOR OU IGUAL A 60 MM (UNIDADE: MXKM). AF_07/2019</v>
          </cell>
          <cell r="C5924" t="str">
            <v>MXKM</v>
          </cell>
          <cell r="D5924" t="str">
            <v>1,85</v>
          </cell>
        </row>
        <row r="5925">
          <cell r="A5925">
            <v>100237</v>
          </cell>
          <cell r="B5925" t="str">
            <v>TRANSPORTE HORIZONTAL MANUAL, DE TUBO DE PVC SOLDÁVEL COM DIÂMETRO MAIOR QUE 60 MM E MENOR OU IGUAL A 85 MM (UNIDADE: MXKM). AF_07/2019</v>
          </cell>
          <cell r="C5925" t="str">
            <v>MXKM</v>
          </cell>
          <cell r="D5925" t="str">
            <v>2,23</v>
          </cell>
        </row>
        <row r="5926">
          <cell r="A5926">
            <v>100238</v>
          </cell>
          <cell r="B5926" t="str">
            <v>TRANSPORTE HORIZONTAL MANUAL, DE TUBO DE CPVC COM DIÂMETRO MENOR OU IGUAL A 73 MM (UNIDADE: MXKM). AF_07/2019</v>
          </cell>
          <cell r="C5926" t="str">
            <v>MXKM</v>
          </cell>
          <cell r="D5926" t="str">
            <v>3,56</v>
          </cell>
        </row>
        <row r="5927">
          <cell r="A5927">
            <v>100239</v>
          </cell>
          <cell r="B5927" t="str">
            <v>TRANSPORTE HORIZONTAL MANUAL, DE TUBO DE CPVC COM DIÂMETRO MAIOR QUE 73 MM E MENOR OU IGUAL A 89 MM (UNIDADE: MXKM). AF_07/2019</v>
          </cell>
          <cell r="C5927" t="str">
            <v>MXKM</v>
          </cell>
          <cell r="D5927" t="str">
            <v>4,46</v>
          </cell>
        </row>
        <row r="5928">
          <cell r="A5928">
            <v>100240</v>
          </cell>
          <cell r="B5928" t="str">
            <v>TRANSPORTE HORIZONTAL MANUAL, DE TUBO DE PPR - PN12 OU PN25 - COM DIÂMETRO MENOR OU IGUAL A 50 MM (UNIDADE: MXKM). AF_07/2019</v>
          </cell>
          <cell r="C5928" t="str">
            <v>MXKM</v>
          </cell>
          <cell r="D5928" t="str">
            <v>2,67</v>
          </cell>
        </row>
        <row r="5929">
          <cell r="A5929">
            <v>100241</v>
          </cell>
          <cell r="B5929" t="str">
            <v>TRANSPORTE HORIZONTAL MANUAL, DE TUBO DE PPR - PN12 OU PN25 - COM DIÂMETRO MAIOR QUE 50 MM E MENOR OU IGUAL A 75 MM (UNIDADE: MXKM). AF_07/2019</v>
          </cell>
          <cell r="C5929" t="str">
            <v>MXKM</v>
          </cell>
          <cell r="D5929" t="str">
            <v>4,46</v>
          </cell>
        </row>
        <row r="5930">
          <cell r="A5930">
            <v>100242</v>
          </cell>
          <cell r="B5930" t="str">
            <v>TRANSPORTE HORIZONTAL MANUAL, DE TUBO DE PPR - PN12 OU PN25 - COM DIÂMETRO MAIOR QUE 75 MM E MENOR OU IGUAL A 110 MM (UNIDADE: MXKM). AF_07/2019</v>
          </cell>
          <cell r="C5930" t="str">
            <v>MXKM</v>
          </cell>
          <cell r="D5930" t="str">
            <v>13,17</v>
          </cell>
        </row>
        <row r="5931">
          <cell r="A5931">
            <v>100243</v>
          </cell>
          <cell r="B5931" t="str">
            <v>TRANSPORTE HORIZONTAL MANUAL, DE TUBO DE COBRE - CLASSE E - COM DIÂMETRO MENOR OU IGUAL A 54 MM (UNIDADE: MXKM). AF_07/2019</v>
          </cell>
          <cell r="C5931" t="str">
            <v>MXKM</v>
          </cell>
          <cell r="D5931" t="str">
            <v>2,14</v>
          </cell>
        </row>
        <row r="5932">
          <cell r="A5932">
            <v>100244</v>
          </cell>
          <cell r="B5932" t="str">
            <v>TRANSPORTE HORIZONTAL MANUAL, DE TUBO DE COBRE - CLASSE E - COM DIÂMETRO MAIOR QUE 54 MM E MENOR OU IGUAL A 79 MM (UNIDADE: MXKM). AF_07/2019</v>
          </cell>
          <cell r="C5932" t="str">
            <v>MXKM</v>
          </cell>
          <cell r="D5932" t="str">
            <v>2,67</v>
          </cell>
        </row>
        <row r="5933">
          <cell r="A5933">
            <v>100245</v>
          </cell>
          <cell r="B5933" t="str">
            <v>TRANSPORTE HORIZONTAL MANUAL, DE TUBO DE COBRE - CLASSE E - COM DIÂMETRO MAIOR QUE 79 MM E MENOR OU IGUAL A 104 MM (UNIDADE: MXKM). AF_07/2019</v>
          </cell>
          <cell r="C5933" t="str">
            <v>MXKM</v>
          </cell>
          <cell r="D5933" t="str">
            <v>5,35</v>
          </cell>
        </row>
        <row r="5934">
          <cell r="A5934">
            <v>100246</v>
          </cell>
          <cell r="B5934" t="str">
            <v>TRANSPORTE HORIZONTAL MANUAL, DE TUBO DE PVC SÉRIE NORMAL - ESGOTO PREDIAL, OU REFORÇADO PARA ESGOTO OU ÁGUAS PLUVIAIS PREDIAL, COM DIÂMETRO MENOR OU IGUAL A 75 MM (UNIDADE: MXKM). AF_07/2019</v>
          </cell>
          <cell r="C5934" t="str">
            <v>MXKM</v>
          </cell>
          <cell r="D5934" t="str">
            <v>1,78</v>
          </cell>
        </row>
        <row r="5935">
          <cell r="A5935">
            <v>100247</v>
          </cell>
          <cell r="B5935" t="str">
            <v>TRANSPORTE HORIZONTAL MANUAL, DE TUBO DE PVC SÉRIE NORMAL - ESGOTO PREDIAL, OU REFORÇADO PARA ESGOTO OU ÁGUAS PLUVIAIS PREDIAL, COM DIÂMETRO MAIOR QUE 75 MM E MENOR OU IGUAL A 100 MM (UNIDADE: MXKM). AF_07/2019</v>
          </cell>
          <cell r="C5935" t="str">
            <v>MXKM</v>
          </cell>
          <cell r="D5935" t="str">
            <v>2,23</v>
          </cell>
        </row>
        <row r="5936">
          <cell r="A5936">
            <v>100248</v>
          </cell>
          <cell r="B5936" t="str">
            <v>TRANSPORTE HORIZONTAL MANUAL, DE TUBO DE PVC SÉRIE NORMAL - ESGOTO PREDIAL, OU REFORÇADO PARA ESGOTO OU ÁGUAS PLUVIAIS PREDIAL, COM DIÂMETRO MAIOR QUE 100 MM E MENOR OU IGUAL A 150 MM (UNIDADE: MXKM). AF_07/2019</v>
          </cell>
          <cell r="C5936" t="str">
            <v>MXKM</v>
          </cell>
          <cell r="D5936" t="str">
            <v>8,78</v>
          </cell>
        </row>
        <row r="5937">
          <cell r="A5937">
            <v>100249</v>
          </cell>
          <cell r="B5937" t="str">
            <v>TRANSPORTE HORIZONTAL MANUAL, DE TUBO DE AÇO CARBONO LEVE OU MÉDIO, PRETO OU GALVANIZADO, COM DIÂMETRO MENOR OU IGUAL A 20 MM (UNIDADE: MXKM). AF_07/2019</v>
          </cell>
          <cell r="C5937" t="str">
            <v>MXKM</v>
          </cell>
          <cell r="D5937" t="str">
            <v>1,78</v>
          </cell>
        </row>
        <row r="5938">
          <cell r="A5938">
            <v>100250</v>
          </cell>
          <cell r="B5938" t="str">
            <v>TRANSPORTE HORIZONTAL MANUAL, DE TUBO DE AÇO CARBONO LEVE OU MÉDIO, PRETO OU GALVANIZADO, COM DIÂMETRO MAIOR QUE 20 MM E MENOR OU IGUAL A 32 MM (UNIDADE: MXKM). AF_07/2019</v>
          </cell>
          <cell r="C5938" t="str">
            <v>MXKM</v>
          </cell>
          <cell r="D5938" t="str">
            <v>2,97</v>
          </cell>
        </row>
        <row r="5939">
          <cell r="A5939">
            <v>100251</v>
          </cell>
          <cell r="B5939" t="str">
            <v>TRANSPORTE HORIZONTAL MANUAL, DE TUBO DE AÇO CARBONO LEVE OU MÉDIO, PRETO OU GALVANIZADO, COM DIÂMETRO MAIOR QUE 32 MM E MENOR OU IGUAL A 65 MM (UNIDADE: MXKM). AF_07/2019</v>
          </cell>
          <cell r="C5939" t="str">
            <v>MXKM</v>
          </cell>
          <cell r="D5939" t="str">
            <v>8,78</v>
          </cell>
        </row>
        <row r="5940">
          <cell r="A5940">
            <v>100252</v>
          </cell>
          <cell r="B5940" t="str">
            <v>TRANSPORTE HORIZONTAL MANUAL, DE TUBO DE AÇO CARBONO LEVE OU MÉDIO, PRETO OU GALVANIZADO, COM DIÂMETRO MAIOR QUE 65 MM E MENOR OU IGUAL A 90 MM (UNIDADE: MXKM). AF_07/2019</v>
          </cell>
          <cell r="C5940" t="str">
            <v>MXKM</v>
          </cell>
          <cell r="D5940" t="str">
            <v>13,17</v>
          </cell>
        </row>
        <row r="5941">
          <cell r="A5941">
            <v>100253</v>
          </cell>
          <cell r="B5941" t="str">
            <v>TRANSPORTE HORIZONTAL MANUAL, DE TUBO DE AÇO CARBONO LEVE OU MÉDIO, PRETO OU GALVANIZADO, COM DIÂMETRO MAIOR QUE 90 MM E MENOR OU IGUAL A 125 MM (UNIDADE: MXKM). AF_07/2019</v>
          </cell>
          <cell r="C5941" t="str">
            <v>MXKM</v>
          </cell>
          <cell r="D5941" t="str">
            <v>17,57</v>
          </cell>
        </row>
        <row r="5942">
          <cell r="A5942">
            <v>100254</v>
          </cell>
          <cell r="B5942" t="str">
            <v>TRANSPORTE HORIZONTAL MANUAL, DE TUBO DE AÇO CARBONO LEVE OU MÉDIO, PRETO OU GALVANIZADO, COM DIÂMETRO MAIOR QUE 125 MM E MENOR OU IGUAL A 150 MM (UNIDADE: MXKM). AF_07/2019</v>
          </cell>
          <cell r="C5942" t="str">
            <v>MXKM</v>
          </cell>
          <cell r="D5942" t="str">
            <v>26,35</v>
          </cell>
        </row>
        <row r="5943">
          <cell r="A5943">
            <v>100255</v>
          </cell>
          <cell r="B5943" t="str">
            <v>TRANSPORTE HORIZONTAL MANUAL, DE TÁBUAS DE MADEIRA COM SEÇÃO TRANSVERSAL DE 2,5 X 25 CM E 2,5 X 30 CM (UNIDADE: MXKM). AF_07/2019</v>
          </cell>
          <cell r="C5943" t="str">
            <v>MXKM</v>
          </cell>
          <cell r="D5943" t="str">
            <v>8,91</v>
          </cell>
        </row>
        <row r="5944">
          <cell r="A5944">
            <v>100256</v>
          </cell>
          <cell r="B5944" t="str">
            <v>TRANSPORTE HORIZONTAL MANUAL, DE CAIBROS DE MADEIRA COM SEÇÃO TRANSVERSAL DE 7,5 X 6 CM E 6 X 8 CM (UNIDADE: MXKM). AF_07/2019</v>
          </cell>
          <cell r="C5944" t="str">
            <v>MXKM</v>
          </cell>
          <cell r="D5944" t="str">
            <v>5,94</v>
          </cell>
        </row>
        <row r="5945">
          <cell r="A5945">
            <v>100257</v>
          </cell>
          <cell r="B5945" t="str">
            <v>TRANSPORTE HORIZONTAL MANUAL, DE RIPAS DE MADEIRA COM SEÇÃO TRANSVERSAL DE 1 X 5 CM E 2 X 5 CM (UNIDADE: MXKM). AF_07/2019</v>
          </cell>
          <cell r="C5945" t="str">
            <v>MXKM</v>
          </cell>
          <cell r="D5945" t="str">
            <v>3,56</v>
          </cell>
        </row>
        <row r="5946">
          <cell r="A5946">
            <v>100258</v>
          </cell>
          <cell r="B5946" t="str">
            <v>TRANSPORTE HORIZONTAL MANUAL, DE VIGAS DE MADEIRA COM SEÇÃO TRANSVERSAL DE 5 X 12 CM (UNIDADE: MXKM). AF_07/2019</v>
          </cell>
          <cell r="C5946" t="str">
            <v>MXKM</v>
          </cell>
          <cell r="D5946" t="str">
            <v>8,91</v>
          </cell>
        </row>
        <row r="5947">
          <cell r="A5947">
            <v>100259</v>
          </cell>
          <cell r="B5947" t="str">
            <v>TRANSPORTE HORIZONTAL MANUAL, DE VIGAS DE MADEIRA COM SEÇÃO TRANSVERSAL DE 6 X 16 CM (UNIDADE: MXKM). AF_07/2019</v>
          </cell>
          <cell r="C5947" t="str">
            <v>MXKM</v>
          </cell>
          <cell r="D5947" t="str">
            <v>17,57</v>
          </cell>
        </row>
        <row r="5948">
          <cell r="A5948">
            <v>100260</v>
          </cell>
          <cell r="B5948" t="str">
            <v>TRANSPORTE HORIZONTAL MANUAL, DE VERGALHÕES DE AÇO COM DIÂMETRO DE 5 MM (UNIDADE: KGXKM). AF_07/2019</v>
          </cell>
          <cell r="C5948" t="str">
            <v>KGXKM</v>
          </cell>
          <cell r="D5948" t="str">
            <v>5,79</v>
          </cell>
        </row>
        <row r="5949">
          <cell r="A5949">
            <v>100261</v>
          </cell>
          <cell r="B5949" t="str">
            <v>TRANSPORTE HORIZONTAL MANUAL, DE VERGALHÕES DE AÇO COM DIÂMETRO DE 6,3 MM (UNIDADE: KGXKM). AF_07/2019</v>
          </cell>
          <cell r="C5949" t="str">
            <v>KGXKM</v>
          </cell>
          <cell r="D5949" t="str">
            <v>3,64</v>
          </cell>
        </row>
        <row r="5950">
          <cell r="A5950">
            <v>100262</v>
          </cell>
          <cell r="B5950" t="str">
            <v>TRANSPORTE HORIZONTAL MANUAL, DE VERGALHÕES DE AÇO COM DIÂMETRO DE 8 MM (UNIDADE: KGXKM). AF_07/2019</v>
          </cell>
          <cell r="C5950" t="str">
            <v>KGXKM</v>
          </cell>
          <cell r="D5950" t="str">
            <v>2,25</v>
          </cell>
        </row>
        <row r="5951">
          <cell r="A5951">
            <v>100263</v>
          </cell>
          <cell r="B5951" t="str">
            <v>TRANSPORTE HORIZONTAL MANUAL, DE VERGALHÕES DE AÇO COM DIÂMETRO DE 10 MM; 12,5 MM; 16 MM; 20 MM; 25 MM OU 32 MM (UNIDADE: KGXKM). AF_07/2019</v>
          </cell>
          <cell r="C5951" t="str">
            <v>KGXKM</v>
          </cell>
          <cell r="D5951" t="str">
            <v>1,44</v>
          </cell>
        </row>
        <row r="5952">
          <cell r="A5952">
            <v>100264</v>
          </cell>
          <cell r="B5952" t="str">
            <v>TRANSPORTE HORIZONTAL MANUAL, DE JANELA (UNIDADE: M2XKM). AF_07/2019</v>
          </cell>
          <cell r="C5952" t="str">
            <v>M2XKM</v>
          </cell>
          <cell r="D5952" t="str">
            <v>26,31</v>
          </cell>
        </row>
        <row r="5953">
          <cell r="A5953">
            <v>100265</v>
          </cell>
          <cell r="B5953" t="str">
            <v>TRANSPORTE VERTICAL MANUAL, 1 PAVIMENTO, DE JANELA (UNIDADE: M2). AF_07/2019</v>
          </cell>
          <cell r="C5953" t="str">
            <v>M2</v>
          </cell>
          <cell r="D5953" t="str">
            <v>0,55</v>
          </cell>
        </row>
        <row r="5954">
          <cell r="A5954">
            <v>100266</v>
          </cell>
          <cell r="B5954" t="str">
            <v>TRANSPORTE HORIZONTAL MANUAL, DE PORTA (UNIDADE: UNIDXKM). AF_07/2019</v>
          </cell>
          <cell r="C5954" t="str">
            <v>UNXKM</v>
          </cell>
          <cell r="D5954" t="str">
            <v>55,92</v>
          </cell>
        </row>
        <row r="5955">
          <cell r="A5955">
            <v>100267</v>
          </cell>
          <cell r="B5955" t="str">
            <v>TRANSPORTE VERTICAL MANUAL, 1 PAVIMENTO, DE PORTA (UNIDADE: UNID). AF_07/2019</v>
          </cell>
          <cell r="C5955" t="str">
            <v>UN</v>
          </cell>
          <cell r="D5955" t="str">
            <v>1,10</v>
          </cell>
        </row>
        <row r="5956">
          <cell r="A5956">
            <v>100268</v>
          </cell>
          <cell r="B5956" t="str">
            <v>TRANSPORTE HORIZONTAL MANUAL, DE BANCADA DE MÁRMORE OU GRANITO PARA COZINHA/LAVATÓRIO OU MÁRMORE SINTÉTICO COM CUBA INTEGRADA (UNIDADE: UNIDXKM). AF_07/2019</v>
          </cell>
          <cell r="C5956" t="str">
            <v>UNXKM</v>
          </cell>
          <cell r="D5956" t="str">
            <v>55,92</v>
          </cell>
        </row>
        <row r="5957">
          <cell r="A5957">
            <v>100269</v>
          </cell>
          <cell r="B5957" t="str">
            <v>TRANSPORTE VERTICAL, BANCADA DE MÁRMORE OU GRANITO PARA COZINHA/LAVATÓRIO OU MÁRMORE SINTÉTICO COM CUBA INTEGRADA, MANUAL, 1 PAVIMENTO, (UNIDADE: UNID). AF_07/2019</v>
          </cell>
          <cell r="C5957" t="str">
            <v>UN</v>
          </cell>
          <cell r="D5957" t="str">
            <v>1,10</v>
          </cell>
        </row>
        <row r="5958">
          <cell r="A5958">
            <v>100270</v>
          </cell>
          <cell r="B5958" t="str">
            <v>TRANSPORTE HORIZONTAL COM CARRINHO PLATAFORMA, DE BANCADA DE MÁRMORE OU GRANITO PARA COZINHA/LAVATÓRIO OU MÁRMORE SINTÉTICO COM CUBA INTEGRADA (UNIDADE: UNIDXKM). AF_07/2019</v>
          </cell>
          <cell r="C5958" t="str">
            <v>UNXKM</v>
          </cell>
          <cell r="D5958" t="str">
            <v>41,92</v>
          </cell>
        </row>
        <row r="5959">
          <cell r="A5959">
            <v>100271</v>
          </cell>
          <cell r="B5959" t="str">
            <v>TRANSPORTE HORIZONTAL MANUAL, DE VIDRO (UNIDADE: M2XKM). AF_07/2019</v>
          </cell>
          <cell r="C5959" t="str">
            <v>M2XKM</v>
          </cell>
          <cell r="D5959" t="str">
            <v>41,94</v>
          </cell>
        </row>
        <row r="5960">
          <cell r="A5960">
            <v>100272</v>
          </cell>
          <cell r="B5960" t="str">
            <v>TRANSPORTE VERTICAL MANUAL, 1 PAVIMENTO, DE VIDRO (UNIDADE: M2). AF_07/2019</v>
          </cell>
          <cell r="C5960" t="str">
            <v>M2</v>
          </cell>
          <cell r="D5960" t="str">
            <v>0,83</v>
          </cell>
        </row>
        <row r="5961">
          <cell r="A5961">
            <v>100273</v>
          </cell>
          <cell r="B5961" t="str">
            <v>TRANSPORTE HORIZONTAL MANUAL, DE TELA DE AÇO (UNIDADE: KGXKM). AF_07/2019</v>
          </cell>
          <cell r="C5961" t="str">
            <v>KGXKM</v>
          </cell>
          <cell r="D5961" t="str">
            <v>2,18</v>
          </cell>
        </row>
        <row r="5962">
          <cell r="A5962">
            <v>100274</v>
          </cell>
          <cell r="B5962" t="str">
            <v>TRANSPORTE HORIZONTAL MANUAL, DE COMPENSADO DE MADEIRA (UNIDADE: M2XKM). AF_07/2019</v>
          </cell>
          <cell r="C5962" t="str">
            <v>M2XKM</v>
          </cell>
          <cell r="D5962" t="str">
            <v>18,65</v>
          </cell>
        </row>
        <row r="5963">
          <cell r="A5963">
            <v>100275</v>
          </cell>
          <cell r="B5963" t="str">
            <v>TRANSPORTE HORIZONTAL MANUAL, DE TELHA TERMOACÚSTICA OU TELHA DE AÇO ZINCADO (UNIDADE: M2XKM). AF_07/2019</v>
          </cell>
          <cell r="C5963" t="str">
            <v>M2XKM</v>
          </cell>
          <cell r="D5963" t="str">
            <v>12,05</v>
          </cell>
        </row>
        <row r="5964">
          <cell r="A5964">
            <v>100276</v>
          </cell>
          <cell r="B5964" t="str">
            <v>TRANSPORTE HORIZONTAL MANUAL, DE TELHA DE FIBROCIMENTO OU TELHA ESTRUTURAL DE FIBROCIMENTO, CANALETE 90 OU KALHETÃO (UNIDADE: M2XKM). AF_07/2019</v>
          </cell>
          <cell r="C5964" t="str">
            <v>M2XKM</v>
          </cell>
          <cell r="D5964" t="str">
            <v>22,00</v>
          </cell>
        </row>
        <row r="5965">
          <cell r="A5965">
            <v>100277</v>
          </cell>
          <cell r="B5965" t="str">
            <v>TRANSPORTE HORIZONTAL COM MANIPULADOR TELESCÓPICO, DE TELHAS TERMOACÚSTICAS, FIBROCIMENTO, AÇO ZINCADO, FIBROCIMENTO ESTRUTURAL, CANALETE 90 OU KALHETÃO (UNIDADE: M2XKM). AF_07/2019</v>
          </cell>
          <cell r="C5965" t="str">
            <v>M2XKM</v>
          </cell>
          <cell r="D5965" t="str">
            <v>1,28</v>
          </cell>
        </row>
        <row r="5966">
          <cell r="A5966">
            <v>100278</v>
          </cell>
          <cell r="B5966" t="str">
            <v>TRANSPORTE HORIZONTAL MANUAL, DE BACIA SANITÁRIA, CAIXA ACOPLADA, TANQUE OU PIA (UNIDADE: UNIDXKM). AF_07/2019</v>
          </cell>
          <cell r="C5966" t="str">
            <v>UNXKM</v>
          </cell>
          <cell r="D5966" t="str">
            <v>26,75</v>
          </cell>
        </row>
        <row r="5967">
          <cell r="A5967">
            <v>100279</v>
          </cell>
          <cell r="B5967" t="str">
            <v>TRANSPORTE VERTICAL MANUAL, 1 PAVIMENTO, DE BACIA SANITÁRIA, CAIXA ACOPLADA, TANQUE OU PIA (UNIDADE: UNID). AF_07/2019</v>
          </cell>
          <cell r="C5967" t="str">
            <v>UN</v>
          </cell>
          <cell r="D5967" t="str">
            <v>0,51</v>
          </cell>
        </row>
        <row r="5968">
          <cell r="A5968">
            <v>100280</v>
          </cell>
          <cell r="B5968" t="str">
            <v>TRANSPORTE HORIZONTAL COM CARRINHO PLATAFORMA, DE BACIA SANITÁRIA, CAIXA ACOPLADA, TANQUE OU PIA (UNIDADE: UNIDXKM). AF_07/2019</v>
          </cell>
          <cell r="C5968" t="str">
            <v>UNXKM</v>
          </cell>
          <cell r="D5968" t="str">
            <v>12,28</v>
          </cell>
        </row>
        <row r="5969">
          <cell r="A5969">
            <v>100281</v>
          </cell>
          <cell r="B5969" t="str">
            <v>TRANSPORTE HORIZONTAL COM MANIPULADOR TELESCÓPICO, DE BACIA SANITÁRIA, CAIXA ACOPLADA, TANQUE OU PIA (UNIDADE: UNIDXKM). AF_07/2019</v>
          </cell>
          <cell r="C5969" t="str">
            <v>UNXKM</v>
          </cell>
          <cell r="D5969" t="str">
            <v>2,45</v>
          </cell>
        </row>
        <row r="5970">
          <cell r="A5970">
            <v>100282</v>
          </cell>
          <cell r="B5970" t="str">
            <v>TRANSPORTE HORIZONTAL MANUAL, DE TELHA DE CONCRETO OU CERÂMICA (UNIDADE: M2XKM). AF_07/2019</v>
          </cell>
          <cell r="C5970" t="str">
            <v>M2XKM</v>
          </cell>
          <cell r="D5970" t="str">
            <v>104,78</v>
          </cell>
        </row>
        <row r="5971">
          <cell r="A5971">
            <v>100283</v>
          </cell>
          <cell r="B5971" t="str">
            <v>TRANSPORTE HORIZONTAL COM CARRINHO PLATAFORMA, DE TELHA DE CONCRETO OU CERÂMICA (UNIDADE: M2XKM). AF_07/2019</v>
          </cell>
          <cell r="C5971" t="str">
            <v>M2XKM</v>
          </cell>
          <cell r="D5971" t="str">
            <v>16,92</v>
          </cell>
        </row>
        <row r="5972">
          <cell r="A5972">
            <v>100284</v>
          </cell>
          <cell r="B5972" t="str">
            <v>TRANSPORTE HORIZONTAL COM MANIPULADOR TELESCÓPICO, DE TELHA DE CONCRETO OU CERÂMICA (UNIDADE: M2XKM). AF_07/2019</v>
          </cell>
          <cell r="C5972" t="str">
            <v>M2XKM</v>
          </cell>
          <cell r="D5972" t="str">
            <v>7,17</v>
          </cell>
        </row>
        <row r="5973">
          <cell r="A5973">
            <v>100285</v>
          </cell>
          <cell r="B5973" t="str">
            <v>TRANSPORTE HORIZONTAL MANUAL, DE BARRAMENTO BLINDADO (UNIDADE: MXKM). AF_07/2019</v>
          </cell>
          <cell r="C5973" t="str">
            <v>MXKM</v>
          </cell>
          <cell r="D5973" t="str">
            <v>28,15</v>
          </cell>
        </row>
        <row r="5974">
          <cell r="A5974">
            <v>100286</v>
          </cell>
          <cell r="B5974" t="str">
            <v>TRANSPORTE HORIZONTAL COM CARRINHO PLATAFORMA, DE BARRAMENTO BLINDADO (UNIDADE: MXKM). AF_07/2019</v>
          </cell>
          <cell r="C5974" t="str">
            <v>MXKM</v>
          </cell>
          <cell r="D5974" t="str">
            <v>9,17</v>
          </cell>
        </row>
        <row r="5975">
          <cell r="A5975">
            <v>100287</v>
          </cell>
          <cell r="B5975" t="str">
            <v>TRANSPORTE HORIZONTAL MANUAL, DE CALHA QUADRADA NÚMERO 24  CORTE 33 (UNIDADE: MXKM). AF_07/2019</v>
          </cell>
          <cell r="C5975" t="str">
            <v>MXKM</v>
          </cell>
          <cell r="D5975" t="str">
            <v>8,78</v>
          </cell>
        </row>
        <row r="5976">
          <cell r="A5976">
            <v>84117</v>
          </cell>
          <cell r="B5976" t="str">
            <v>RASPAGEM / CALAFETACAO TACOS MADEIRA 1 DEMAO CERA</v>
          </cell>
          <cell r="C5976" t="str">
            <v>M2</v>
          </cell>
          <cell r="D5976" t="str">
            <v>17,51</v>
          </cell>
        </row>
        <row r="5977">
          <cell r="A5977">
            <v>84120</v>
          </cell>
          <cell r="B5977" t="str">
            <v>ENCERAMENTO MANUAL EM MADEIRA - 3 DEMAOS</v>
          </cell>
          <cell r="C5977" t="str">
            <v>M2</v>
          </cell>
          <cell r="D5977" t="str">
            <v>10,51</v>
          </cell>
        </row>
        <row r="5978">
          <cell r="A5978">
            <v>99802</v>
          </cell>
          <cell r="B5978" t="str">
            <v>LIMPEZA DE PISO CERÂMICO OU PORCELANATO COM VASSOURA A SECO. AF_04/2019</v>
          </cell>
          <cell r="C5978" t="str">
            <v>M2</v>
          </cell>
          <cell r="D5978" t="str">
            <v>0,35</v>
          </cell>
        </row>
        <row r="5979">
          <cell r="A5979">
            <v>99803</v>
          </cell>
          <cell r="B5979" t="str">
            <v>LIMPEZA DE PISO CERÂMICO OU PORCELANATO COM PANO ÚMIDO. AF_04/2019</v>
          </cell>
          <cell r="C5979" t="str">
            <v>M2</v>
          </cell>
          <cell r="D5979" t="str">
            <v>1,39</v>
          </cell>
        </row>
        <row r="5980">
          <cell r="A5980">
            <v>99805</v>
          </cell>
          <cell r="B5980" t="str">
            <v>LIMPEZA DE PISO CERÂMICO OU COM PEDRAS RÚSTICAS UTILIZANDO ÁCIDO MURIÁTICO. AF_04/2019</v>
          </cell>
          <cell r="C5980" t="str">
            <v>M2</v>
          </cell>
          <cell r="D5980" t="str">
            <v>7,27</v>
          </cell>
        </row>
        <row r="5981">
          <cell r="A5981">
            <v>99806</v>
          </cell>
          <cell r="B5981" t="str">
            <v>LIMPEZA DE REVESTIMENTO CERÂMICO EM PAREDE COM PANO ÚMIDO AF_04/2019</v>
          </cell>
          <cell r="C5981" t="str">
            <v>M2</v>
          </cell>
          <cell r="D5981" t="str">
            <v>0,57</v>
          </cell>
        </row>
        <row r="5982">
          <cell r="A5982">
            <v>99808</v>
          </cell>
          <cell r="B5982" t="str">
            <v>LIMPEZA DE REVESTIMENTO CERÂMICO EM PAREDE UTILIZANDO ÁCIDO MURIÁTICO. AF_04/2019</v>
          </cell>
          <cell r="C5982" t="str">
            <v>M2</v>
          </cell>
          <cell r="D5982" t="str">
            <v>2,39</v>
          </cell>
        </row>
        <row r="5983">
          <cell r="A5983">
            <v>99809</v>
          </cell>
          <cell r="B5983" t="str">
            <v>LIMPEZA DE PISO DE LADRILHO HIDRÁULICO COM PANO ÚMIDO. AF_04/2019</v>
          </cell>
          <cell r="C5983" t="str">
            <v>M2</v>
          </cell>
          <cell r="D5983" t="str">
            <v>3,96</v>
          </cell>
        </row>
        <row r="5984">
          <cell r="A5984">
            <v>99811</v>
          </cell>
          <cell r="B5984" t="str">
            <v>LIMPEZA DE CONTRAPISO COM VASSOURA A SECO. AF_04/2019</v>
          </cell>
          <cell r="C5984" t="str">
            <v>M2</v>
          </cell>
          <cell r="D5984" t="str">
            <v>2,36</v>
          </cell>
        </row>
        <row r="5985">
          <cell r="A5985">
            <v>99812</v>
          </cell>
          <cell r="B5985" t="str">
            <v>LIMPEZA DE LADRILHO HIDRÁULICO EM PAREDE COM PANO ÚMIDO. AF_04/2019</v>
          </cell>
          <cell r="C5985" t="str">
            <v>M2</v>
          </cell>
          <cell r="D5985" t="str">
            <v>0,76</v>
          </cell>
        </row>
        <row r="5986">
          <cell r="A5986">
            <v>99814</v>
          </cell>
          <cell r="B5986" t="str">
            <v>LIMPEZA DE SUPERFÍCIE COM JATO DE ALTA PRESSÃO. AF_04/2019</v>
          </cell>
          <cell r="C5986" t="str">
            <v>M2</v>
          </cell>
          <cell r="D5986" t="str">
            <v>1,29</v>
          </cell>
        </row>
        <row r="5987">
          <cell r="A5987">
            <v>99822</v>
          </cell>
          <cell r="B5987" t="str">
            <v>LIMPEZA DE PORTA DE MADEIRA. AF_04/2019</v>
          </cell>
          <cell r="C5987" t="str">
            <v>M2</v>
          </cell>
          <cell r="D5987" t="str">
            <v>0,67</v>
          </cell>
        </row>
        <row r="5988">
          <cell r="A5988">
            <v>99826</v>
          </cell>
          <cell r="B5988" t="str">
            <v>LIMPEZA DE FORRO REMOVÍVEL COM PANO ÚMIDO. AF_04/2019</v>
          </cell>
          <cell r="C5988" t="str">
            <v>M2</v>
          </cell>
          <cell r="D5988" t="str">
            <v>1,03</v>
          </cell>
        </row>
        <row r="5989">
          <cell r="A5989">
            <v>71516</v>
          </cell>
          <cell r="B5989" t="str">
            <v>CONJUNTO DE MANGUEIRA PARA COMBATE A INCENDIO EM FIBRA DE POLIESTER PURA, COM 1.1/2", REVESTIDA INTERNAMENTE, COM 2 LANCES DE 15M CADA</v>
          </cell>
          <cell r="C5989" t="str">
            <v>UN</v>
          </cell>
          <cell r="D5989" t="str">
            <v>476,00</v>
          </cell>
        </row>
        <row r="5990">
          <cell r="A5990">
            <v>73361</v>
          </cell>
          <cell r="B5990" t="str">
            <v>CONCRETO CICLOPICO FCK=10MPA 30% PEDRA DE MAO INCLUSIVE LANCAMENTO</v>
          </cell>
          <cell r="C5990" t="str">
            <v>M3</v>
          </cell>
          <cell r="D5990" t="str">
            <v>396,88</v>
          </cell>
        </row>
        <row r="5991">
          <cell r="A5991">
            <v>73714</v>
          </cell>
          <cell r="B5991" t="str">
            <v>CAIXA PARA RALO C OM GRELHA FOFO 135 KG DE ALV TIJOLO MACICO (7X10X20) PAREDES DE UMA VEZ (0.20 M) DE 0.90X1.20X1.50 M (EXTERNA) COM ARGAMASSA 1:4 CIMENTO:AREIA, BASE CONC FCK=10 MPA, EXCLUSIVE ESCAVACAO E REATERRO.</v>
          </cell>
          <cell r="C5991" t="str">
            <v>UN</v>
          </cell>
          <cell r="D5991" t="str">
            <v>1.491,40</v>
          </cell>
        </row>
        <row r="5992">
          <cell r="A5992">
            <v>97010</v>
          </cell>
          <cell r="B5992" t="str">
            <v>GUARDA-CORPO FIXADO EM FÔRMA DE MADEIRA COM TRAVESSÕES EM MADEIRA PREGADA E FECHAMENTO EM TELA DE POLIPROPILENO PARA EDIFICAÇÕES COM ATÉ 2 PAVIMENTOS. AF_11/2017</v>
          </cell>
          <cell r="C5992" t="str">
            <v>M</v>
          </cell>
          <cell r="D5992" t="str">
            <v>42,71</v>
          </cell>
        </row>
        <row r="5993">
          <cell r="A5993">
            <v>97011</v>
          </cell>
          <cell r="B5993" t="str">
            <v>GUARDA-CORPO FIXADO EM FÔRMA DE MADEIRA COM TRAVESSÕES EM MADEIRA PREGADA E FECHAMENTO EM TELA DE POLIPROPILENO PARA EDIFICAÇÕES COM  3 PAVIMENTOS. AF_11/2017</v>
          </cell>
          <cell r="C5993" t="str">
            <v>M</v>
          </cell>
          <cell r="D5993" t="str">
            <v>32,92</v>
          </cell>
        </row>
        <row r="5994">
          <cell r="A5994">
            <v>97012</v>
          </cell>
          <cell r="B5994" t="str">
            <v>GUARDA-CORPO FIXADO EM FÔRMA DE MADEIRA COM TRAVESSÕES EM MADEIRA PREGADA E FECHAMENTO EM TELA DE POLIPROPILENO PARA EDIFICAÇÕES COM ALTURA IGUAL OU SUPERIOR A 4 PAVIMENTOS. AF_11/2017</v>
          </cell>
          <cell r="C5994" t="str">
            <v>M</v>
          </cell>
          <cell r="D5994" t="str">
            <v>28,02</v>
          </cell>
        </row>
        <row r="5995">
          <cell r="A5995">
            <v>97013</v>
          </cell>
          <cell r="B5995" t="str">
            <v>GUARDA-CORPO FIXADO EM FÔRMA DE MADEIRA COM TRAVESSÕES EM MADEIRA PREGADA E FECHAMENTO EM PAINEL COMPENSADO PARA EDIFICAÇÕES COM ATÉ 2 PAVIMENTOS. AF_11/2017</v>
          </cell>
          <cell r="C5995" t="str">
            <v>M</v>
          </cell>
          <cell r="D5995" t="str">
            <v>56,66</v>
          </cell>
        </row>
        <row r="5996">
          <cell r="A5996">
            <v>97014</v>
          </cell>
          <cell r="B5996" t="str">
            <v>GUARDA-CORPO FIXADO EM FÔRMA DE MADEIRA COM TRAVESSÕES EM MADEIRA PREGADA E FECHAMENTO EM PAINEL COMPENSADO PARA EDIFICAÇÕES COM 3 PAVIMENTOS. AF_11/2017</v>
          </cell>
          <cell r="C5996" t="str">
            <v>M</v>
          </cell>
          <cell r="D5996" t="str">
            <v>42,40</v>
          </cell>
        </row>
        <row r="5997">
          <cell r="A5997">
            <v>97015</v>
          </cell>
          <cell r="B5997" t="str">
            <v>GUARDA-CORPO FIXADO EM FÔRMA DE MADEIRA COM TRAVESSÕES EM MADEIRA PREGADA E FECHAMENTO EM PAINEL COMPENSADO PARA EDIFICAÇÕES COM ALTURA IGUAL OU SUPERIOR A 4 PAVIMENTOS. AF_11/2017</v>
          </cell>
          <cell r="C5997" t="str">
            <v>M</v>
          </cell>
          <cell r="D5997" t="str">
            <v>35,17</v>
          </cell>
        </row>
        <row r="5998">
          <cell r="A5998">
            <v>97016</v>
          </cell>
          <cell r="B5998" t="str">
            <v>GUARDA-CORPO FIXADO EM FÔRMA DE MADEIRA COM TRAVESSÕES EM MADEIRA PREGADA PRÉ-MONTADA E ENCAIXE NA FÔRMA. PARA EDIFICAÇÕES COM ATÉ 2 PAVIMENTOS. AF_11/2017</v>
          </cell>
          <cell r="C5998" t="str">
            <v>M</v>
          </cell>
          <cell r="D5998" t="str">
            <v>37,60</v>
          </cell>
        </row>
        <row r="5999">
          <cell r="A5999">
            <v>97017</v>
          </cell>
          <cell r="B5999" t="str">
            <v>GUARDA-CORPO FIXADO EM FÔRMA DE MADEIRA COM TRAVESSÕES EM MADEIRA PREGADA PRÉ-MONTADA E ENCAIXE NA FÔRMA PARA EDIFICAÇÕES COM 3 PAVIMENTOS. AF_11/2017</v>
          </cell>
          <cell r="C5999" t="str">
            <v>M</v>
          </cell>
          <cell r="D5999" t="str">
            <v>28,31</v>
          </cell>
        </row>
        <row r="6000">
          <cell r="A6000">
            <v>97018</v>
          </cell>
          <cell r="B6000" t="str">
            <v>GUARDA-CORPO FIXADO EM FÔRMA DE MADEIRA COM TRAVESSÕES EM MADEIRA PREGADA PRÉ-MONTADA E ENCAIXE NA FÔRMA. PARA EDIFICAÇÕES COM ALTURA IGUAL OU SUPERIOR A 4 PAVIMENTOS. AF_11/2017</v>
          </cell>
          <cell r="C6000" t="str">
            <v>M</v>
          </cell>
          <cell r="D6000" t="str">
            <v>23,48</v>
          </cell>
        </row>
        <row r="6001">
          <cell r="A6001">
            <v>97031</v>
          </cell>
          <cell r="B600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001" t="str">
            <v>M</v>
          </cell>
          <cell r="D6001" t="str">
            <v>63,77</v>
          </cell>
        </row>
        <row r="6002">
          <cell r="A6002">
            <v>97032</v>
          </cell>
          <cell r="B6002" t="str">
            <v>GUARDA-CORPO EM LAJE PÓS-DESFÔRMA, PARA ESTRUTURAS EM CONCRETO, COM ESCORAS DE MADEIRA ESTRONCADAS NA ESTRUTURA, TRAVESSÕES DE MADEIRA PREGADOS E FECHAMENTO EM TELA DE POLIPROPILENO PARA EDIFICAÇÕES ACIMA DE 4 PAV. (2 MONTAGENS POR OBRA). AF_11/2017</v>
          </cell>
          <cell r="C6002" t="str">
            <v>M</v>
          </cell>
          <cell r="D6002" t="str">
            <v>39,07</v>
          </cell>
        </row>
        <row r="6003">
          <cell r="A6003">
            <v>97033</v>
          </cell>
          <cell r="B6003" t="str">
            <v>GUARDA-CORPO EM LAJE PÓS-DESFORMA, PARA ESTRUTURAS EM CONCRETO, COM ESCORAS METÁLICAS ESTRONCADAS NA ESTRUTURA, TRAVESSÕES DE MADEIRA E FECHAMENTO EM TELA DE POLIPROPILENO PARA EDIFICAÇÕES COM ALTURA ATÉ 4 PAVIMENTOS (1 MONTAGEM POR OBRA). AF_11/2017</v>
          </cell>
          <cell r="C6003" t="str">
            <v>M</v>
          </cell>
          <cell r="D6003" t="str">
            <v>65,47</v>
          </cell>
        </row>
        <row r="6004">
          <cell r="A6004">
            <v>97034</v>
          </cell>
          <cell r="B6004" t="str">
            <v>GUARDA-CORPO EM LAJE PÓS-DESFORMA, PARA ESTRUTURAS EM CONCRETO, COM ESCORAS METÁLICAS ESTRONCADAS NA ESTRUTURA, TRAVESSÕES DE MADEIRA E FECHAMENTO EM TELA DE POLIPROPILENO PARA EDIFICAÇÕES ACIMA DE 4 PAVIMENTOS (2 MONTAGENS POR OBRA). AF_11/2017</v>
          </cell>
          <cell r="C6004" t="str">
            <v>M</v>
          </cell>
          <cell r="D6004" t="str">
            <v>39,22</v>
          </cell>
        </row>
        <row r="6005">
          <cell r="A6005">
            <v>97039</v>
          </cell>
          <cell r="B6005" t="str">
            <v>FECHAMENTO REMOVÍVEL DE VÃO DE PORTAS, EM MADEIRA (VÃO DO ELEVADOR)  1 MONTAGEM EM OBRA. AF_11/2017</v>
          </cell>
          <cell r="C6005" t="str">
            <v>M2</v>
          </cell>
          <cell r="D6005" t="str">
            <v>31,30</v>
          </cell>
        </row>
        <row r="6006">
          <cell r="A6006">
            <v>97040</v>
          </cell>
          <cell r="B6006" t="str">
            <v>FECHAMENTO REMOVÍVEL DE ABERTURA DE CAIXILHO, EM MADEIRA  4 MONTAGENS EM OBRA. AF_11/2017</v>
          </cell>
          <cell r="C6006" t="str">
            <v>M2</v>
          </cell>
          <cell r="D6006" t="str">
            <v>11,06</v>
          </cell>
        </row>
        <row r="6007">
          <cell r="A6007">
            <v>97041</v>
          </cell>
          <cell r="B6007" t="str">
            <v>FECHAMENTO REMOVÍVEL DE ABERTURA NO PISO, EM MADEIRA  1 MONTAGEM EM OBRA. AF_11/2017</v>
          </cell>
          <cell r="C6007" t="str">
            <v>M2</v>
          </cell>
          <cell r="D6007" t="str">
            <v>132,56</v>
          </cell>
        </row>
        <row r="6008">
          <cell r="A6008">
            <v>97046</v>
          </cell>
          <cell r="B6008" t="str">
            <v>PONTEIRAS DE PROTEÇÃO DE VERGALHÕES EXPOSTOS EM FUNDAÇÕES. AF_11/2017</v>
          </cell>
          <cell r="C6008" t="str">
            <v>M2</v>
          </cell>
          <cell r="D6008" t="str">
            <v>0,23</v>
          </cell>
        </row>
        <row r="6009">
          <cell r="A6009">
            <v>97047</v>
          </cell>
          <cell r="B6009" t="str">
            <v>PONTEIRAS DE PROTEÇÃO DE VERGALHÕES EXPOSTOS EM ESTRUTURAS DE CONCRETO ARMADO CONVENCIONAL. AF_11/2017</v>
          </cell>
          <cell r="C6009" t="str">
            <v>M2</v>
          </cell>
          <cell r="D6009" t="str">
            <v>0,09</v>
          </cell>
        </row>
        <row r="6010">
          <cell r="A6010">
            <v>97048</v>
          </cell>
          <cell r="B6010" t="str">
            <v>PONTEIRAS DE PROTEÇÃO DE VERGALHÕES EXPOSTOS EM ALVENARIA ESTRUTURAL. AF_11/2017</v>
          </cell>
          <cell r="C6010" t="str">
            <v>M2</v>
          </cell>
          <cell r="D6010" t="str">
            <v>0,06</v>
          </cell>
        </row>
        <row r="6011">
          <cell r="A6011">
            <v>97051</v>
          </cell>
          <cell r="B6011" t="str">
            <v>SINALIZAÇÃO COM FITA FIXADA NA ESTRUTURA. AF_11/2017</v>
          </cell>
          <cell r="C6011" t="str">
            <v>M</v>
          </cell>
          <cell r="D6011" t="str">
            <v>0,47</v>
          </cell>
        </row>
        <row r="6012">
          <cell r="A6012">
            <v>97053</v>
          </cell>
          <cell r="B6012" t="str">
            <v>SINALIZAÇÃO COM FITA FIXADA EM CONE PLÁSTICO, INCLUINDO CONE. AF_11/2017</v>
          </cell>
          <cell r="C6012" t="str">
            <v>M</v>
          </cell>
          <cell r="D6012" t="str">
            <v>22,33</v>
          </cell>
        </row>
        <row r="6013">
          <cell r="A6013">
            <v>97054</v>
          </cell>
          <cell r="B6013" t="str">
            <v>INSTALAÇÃO DE SINALIZADOR NOTURNO LED. AF_11/2017</v>
          </cell>
          <cell r="C6013" t="str">
            <v>UN</v>
          </cell>
          <cell r="D6013" t="str">
            <v>28,78</v>
          </cell>
        </row>
        <row r="6014">
          <cell r="A6014">
            <v>97062</v>
          </cell>
          <cell r="B6014" t="str">
            <v>COLOCAÇÃO DE TELA EM ANDAIME FACHADEIRO. AF_11/2017</v>
          </cell>
          <cell r="C6014" t="str">
            <v>M2</v>
          </cell>
          <cell r="D6014" t="str">
            <v>4,87</v>
          </cell>
        </row>
        <row r="6015">
          <cell r="A6015">
            <v>97063</v>
          </cell>
          <cell r="B6015" t="str">
            <v>MONTAGEM E DESMONTAGEM DE ANDAIME MODULAR FACHADEIRO, COM PISO METÁLICO, PARA EDIFICAÇÕES COM MÚLTIPLOS PAVIMENTOS (EXCLUSIVE ANDAIME E LIMPEZA). AF_11/2017</v>
          </cell>
          <cell r="C6015" t="str">
            <v>M2</v>
          </cell>
          <cell r="D6015" t="str">
            <v>6,74</v>
          </cell>
        </row>
        <row r="6016">
          <cell r="A6016">
            <v>97064</v>
          </cell>
          <cell r="B6016" t="str">
            <v>MONTAGEM E DESMONTAGEM DE ANDAIME TUBULAR TIPO TORRE (EXCLUSIVE ANDAIME E LIMPEZA). AF_11/2017</v>
          </cell>
          <cell r="C6016" t="str">
            <v>M</v>
          </cell>
          <cell r="D6016" t="str">
            <v>12,47</v>
          </cell>
        </row>
        <row r="6017">
          <cell r="A6017">
            <v>97065</v>
          </cell>
          <cell r="B6017" t="str">
            <v>MONTAGEM E DESMONTAGEM DE ANDAIME MULTIDIRECIONAL (EXCLUSIVE ANDAIME E LIMPEZA). AF_11/2017</v>
          </cell>
          <cell r="C6017" t="str">
            <v>M3</v>
          </cell>
          <cell r="D6017" t="str">
            <v>4,36</v>
          </cell>
        </row>
        <row r="6018">
          <cell r="A6018">
            <v>97066</v>
          </cell>
          <cell r="B6018" t="str">
            <v>COBERTURA PARA PROTEÇÃO DE PEDESTRES SOBRE ESTRUTURA DE ANDAIME, INCLUSIVE MONTAGEM E DESMONTAGEM. AF_11/2017</v>
          </cell>
          <cell r="C6018" t="str">
            <v>M2</v>
          </cell>
          <cell r="D6018" t="str">
            <v>58,39</v>
          </cell>
        </row>
        <row r="6019">
          <cell r="A6019">
            <v>97067</v>
          </cell>
          <cell r="B6019" t="str">
            <v>PLATAFORMA DE PROTEÇÃO PRINCIPAL PARA ALVENARIA ESTRUTURAL PARA SER APOIADA EM ANDAIME, INCLUSIVE MONTAGEM E DESMONTAGEM. AF_11/2017</v>
          </cell>
          <cell r="C6019" t="str">
            <v>M</v>
          </cell>
          <cell r="D6019" t="str">
            <v>511,30</v>
          </cell>
        </row>
        <row r="6020">
          <cell r="A6020">
            <v>85421</v>
          </cell>
          <cell r="B6020" t="str">
            <v>REMOCAO DE VIDRO COMUM</v>
          </cell>
          <cell r="C6020" t="str">
            <v>M2</v>
          </cell>
          <cell r="D6020" t="str">
            <v>11,91</v>
          </cell>
        </row>
        <row r="6021">
          <cell r="A6021">
            <v>97621</v>
          </cell>
          <cell r="B6021" t="str">
            <v>DEMOLIÇÃO DE ALVENARIA DE BLOCO FURADO, DE FORMA MANUAL, COM REAPROVEITAMENTO. AF_12/2017</v>
          </cell>
          <cell r="C6021" t="str">
            <v>M3</v>
          </cell>
          <cell r="D6021" t="str">
            <v>76,80</v>
          </cell>
        </row>
        <row r="6022">
          <cell r="A6022">
            <v>97622</v>
          </cell>
          <cell r="B6022" t="str">
            <v>DEMOLIÇÃO DE ALVENARIA DE BLOCO FURADO, DE FORMA MANUAL, SEM REAPROVEITAMENTO. AF_12/2017</v>
          </cell>
          <cell r="C6022" t="str">
            <v>M3</v>
          </cell>
          <cell r="D6022" t="str">
            <v>37,43</v>
          </cell>
        </row>
        <row r="6023">
          <cell r="A6023">
            <v>97623</v>
          </cell>
          <cell r="B6023" t="str">
            <v>DEMOLIÇÃO DE ALVENARIA DE TIJOLO MACIÇO, DE FORMA MANUAL, COM REAPROVEITAMENTO. AF_12/2017</v>
          </cell>
          <cell r="C6023" t="str">
            <v>M3</v>
          </cell>
          <cell r="D6023" t="str">
            <v>114,66</v>
          </cell>
        </row>
        <row r="6024">
          <cell r="A6024">
            <v>97624</v>
          </cell>
          <cell r="B6024" t="str">
            <v>DEMOLIÇÃO DE ALVENARIA DE TIJOLO MACIÇO, DE FORMA MANUAL, SEM REAPROVEITAMENTO. AF_12/2017</v>
          </cell>
          <cell r="C6024" t="str">
            <v>M3</v>
          </cell>
          <cell r="D6024" t="str">
            <v>70,38</v>
          </cell>
        </row>
        <row r="6025">
          <cell r="A6025">
            <v>97625</v>
          </cell>
          <cell r="B6025" t="str">
            <v>DEMOLIÇÃO DE ALVENARIA PARA QUALQUER TIPO DE BLOCO, DE FORMA MECANIZADA, SEM REAPROVEITAMENTO. AF_12/2017</v>
          </cell>
          <cell r="C6025" t="str">
            <v>M3</v>
          </cell>
          <cell r="D6025" t="str">
            <v>33,65</v>
          </cell>
        </row>
        <row r="6026">
          <cell r="A6026">
            <v>97626</v>
          </cell>
          <cell r="B6026" t="str">
            <v>DEMOLIÇÃO DE PILARES E VIGAS EM CONCRETO ARMADO, DE FORMA MANUAL, SEM REAPROVEITAMENTO. AF_12/2017</v>
          </cell>
          <cell r="C6026" t="str">
            <v>M3</v>
          </cell>
          <cell r="D6026" t="str">
            <v>395,69</v>
          </cell>
        </row>
        <row r="6027">
          <cell r="A6027">
            <v>97627</v>
          </cell>
          <cell r="B6027" t="str">
            <v>DEMOLIÇÃO DE PILARES E VIGAS EM CONCRETO ARMADO, DE FORMA MECANIZADA COM MARTELETE, SEM REAPROVEITAMENTO. AF_12/2017</v>
          </cell>
          <cell r="C6027" t="str">
            <v>M3</v>
          </cell>
          <cell r="D6027" t="str">
            <v>188,95</v>
          </cell>
        </row>
        <row r="6028">
          <cell r="A6028">
            <v>97628</v>
          </cell>
          <cell r="B6028" t="str">
            <v>DEMOLIÇÃO DE LAJES, DE FORMA MANUAL, SEM REAPROVEITAMENTO. AF_12/2017</v>
          </cell>
          <cell r="C6028" t="str">
            <v>M3</v>
          </cell>
          <cell r="D6028" t="str">
            <v>185,00</v>
          </cell>
        </row>
        <row r="6029">
          <cell r="A6029">
            <v>97629</v>
          </cell>
          <cell r="B6029" t="str">
            <v>DEMOLIÇÃO DE LAJES, DE FORMA MECANIZADA COM MARTELETE, SEM REAPROVEITAMENTO. AF_12/2017</v>
          </cell>
          <cell r="C6029" t="str">
            <v>M3</v>
          </cell>
          <cell r="D6029" t="str">
            <v>85,89</v>
          </cell>
        </row>
        <row r="6030">
          <cell r="A6030">
            <v>97631</v>
          </cell>
          <cell r="B6030" t="str">
            <v>DEMOLIÇÃO DE ARGAMASSAS, DE FORMA MANUAL, SEM REAPROVEITAMENTO. AF_12/2017</v>
          </cell>
          <cell r="C6030" t="str">
            <v>M2</v>
          </cell>
          <cell r="D6030" t="str">
            <v>2,18</v>
          </cell>
        </row>
        <row r="6031">
          <cell r="A6031">
            <v>97632</v>
          </cell>
          <cell r="B6031" t="str">
            <v>DEMOLIÇÃO DE RODAPÉ CERÂMICO, DE FORMA MANUAL, SEM REAPROVEITAMENTO. AF_12/2017</v>
          </cell>
          <cell r="C6031" t="str">
            <v>M</v>
          </cell>
          <cell r="D6031" t="str">
            <v>1,73</v>
          </cell>
        </row>
        <row r="6032">
          <cell r="A6032">
            <v>97633</v>
          </cell>
          <cell r="B6032" t="str">
            <v>DEMOLIÇÃO DE REVESTIMENTO CERÂMICO, DE FORMA MANUAL, SEM REAPROVEITAMENTO. AF_12/2017</v>
          </cell>
          <cell r="C6032" t="str">
            <v>M2</v>
          </cell>
          <cell r="D6032" t="str">
            <v>15,20</v>
          </cell>
        </row>
        <row r="6033">
          <cell r="A6033">
            <v>97634</v>
          </cell>
          <cell r="B6033" t="str">
            <v>DEMOLIÇÃO DE REVESTIMENTO CERÂMICO, DE FORMA MECANIZADA COM MARTELETE, SEM REAPROVEITAMENTO. AF_12/2017</v>
          </cell>
          <cell r="C6033" t="str">
            <v>M2</v>
          </cell>
          <cell r="D6033" t="str">
            <v>8,31</v>
          </cell>
        </row>
        <row r="6034">
          <cell r="A6034">
            <v>97635</v>
          </cell>
          <cell r="B6034" t="str">
            <v>DEMOLIÇÃO DE PAVIMENTO INTERTRAVADO, DE FORMA MANUAL, COM REAPROVEITAMENTO. AF_12/2017</v>
          </cell>
          <cell r="C6034" t="str">
            <v>M2</v>
          </cell>
          <cell r="D6034" t="str">
            <v>10,60</v>
          </cell>
        </row>
        <row r="6035">
          <cell r="A6035">
            <v>97636</v>
          </cell>
          <cell r="B6035" t="str">
            <v>DEMOLIÇÃO PARCIAL DE PAVIMENTO ASFÁLTICO, DE FORMA MECANIZADA, SEM REAPROVEITAMENTO. AF_12/2017</v>
          </cell>
          <cell r="C6035" t="str">
            <v>M2</v>
          </cell>
          <cell r="D6035" t="str">
            <v>8,94</v>
          </cell>
        </row>
        <row r="6036">
          <cell r="A6036">
            <v>97637</v>
          </cell>
          <cell r="B6036" t="str">
            <v>REMOÇÃO DE TAPUME/ CHAPAS METÁLICAS E DE MADEIRA, DE FORMA MANUAL, SEM REAPROVEITAMENTO. AF_12/2017</v>
          </cell>
          <cell r="C6036" t="str">
            <v>M2</v>
          </cell>
          <cell r="D6036" t="str">
            <v>1,76</v>
          </cell>
        </row>
        <row r="6037">
          <cell r="A6037">
            <v>97638</v>
          </cell>
          <cell r="B6037" t="str">
            <v>REMOÇÃO DE CHAPAS E PERFIS DE DRYWALL, DE FORMA MANUAL, SEM REAPROVEITAMENTO. AF_12/2017</v>
          </cell>
          <cell r="C6037" t="str">
            <v>M2</v>
          </cell>
          <cell r="D6037" t="str">
            <v>5,12</v>
          </cell>
        </row>
        <row r="6038">
          <cell r="A6038">
            <v>97639</v>
          </cell>
          <cell r="B6038" t="str">
            <v>REMOÇÃO DE PLACAS E PILARETES DE CONCRETO, DE FORMA MANUAL, SEM REAPROVEITAMENTO. AF_12/2017</v>
          </cell>
          <cell r="C6038" t="str">
            <v>M2</v>
          </cell>
          <cell r="D6038" t="str">
            <v>13,14</v>
          </cell>
        </row>
        <row r="6039">
          <cell r="A6039">
            <v>97640</v>
          </cell>
          <cell r="B6039" t="str">
            <v>REMOÇÃO DE FORROS DE DRYWALL, PVC E FIBROMINERAL, DE FORMA MANUAL, SEM REAPROVEITAMENTO. AF_12/2017</v>
          </cell>
          <cell r="C6039" t="str">
            <v>M2</v>
          </cell>
          <cell r="D6039" t="str">
            <v>1,10</v>
          </cell>
        </row>
        <row r="6040">
          <cell r="A6040">
            <v>97641</v>
          </cell>
          <cell r="B6040" t="str">
            <v>REMOÇÃO DE FORRO DE GESSO, DE FORMA MANUAL, SEM REAPROVEITAMENTO. AF_12/2017</v>
          </cell>
          <cell r="C6040" t="str">
            <v>M2</v>
          </cell>
          <cell r="D6040" t="str">
            <v>3,28</v>
          </cell>
        </row>
        <row r="6041">
          <cell r="A6041">
            <v>97642</v>
          </cell>
          <cell r="B6041" t="str">
            <v>REMOÇÃO DE TRAMA METÁLICA OU DE MADEIRA PARA FORRO, DE FORMA MANUAL, SEM REAPROVEITAMENTO. AF_12/2017</v>
          </cell>
          <cell r="C6041" t="str">
            <v>M2</v>
          </cell>
          <cell r="D6041" t="str">
            <v>1,98</v>
          </cell>
        </row>
        <row r="6042">
          <cell r="A6042">
            <v>97643</v>
          </cell>
          <cell r="B6042" t="str">
            <v>REMOÇÃO DE PISO DE MADEIRA (ASSOALHO E BARROTE), DE FORMA MANUAL, SEM REAPROVEITAMENTO. AF_12/2017</v>
          </cell>
          <cell r="C6042" t="str">
            <v>M2</v>
          </cell>
          <cell r="D6042" t="str">
            <v>16,14</v>
          </cell>
        </row>
        <row r="6043">
          <cell r="A6043">
            <v>97644</v>
          </cell>
          <cell r="B6043" t="str">
            <v>REMOÇÃO DE PORTAS, DE FORMA MANUAL, SEM REAPROVEITAMENTO. AF_12/2017</v>
          </cell>
          <cell r="C6043" t="str">
            <v>M2</v>
          </cell>
          <cell r="D6043" t="str">
            <v>6,06</v>
          </cell>
        </row>
        <row r="6044">
          <cell r="A6044">
            <v>97645</v>
          </cell>
          <cell r="B6044" t="str">
            <v>REMOÇÃO DE JANELAS, DE FORMA MANUAL, SEM REAPROVEITAMENTO. AF_12/2017</v>
          </cell>
          <cell r="C6044" t="str">
            <v>M2</v>
          </cell>
          <cell r="D6044" t="str">
            <v>20,20</v>
          </cell>
        </row>
        <row r="6045">
          <cell r="A6045">
            <v>97647</v>
          </cell>
          <cell r="B6045" t="str">
            <v>REMOÇÃO DE TELHAS, DE FIBROCIMENTO, METÁLICA E CERÂMICA, DE FORMA MANUAL, SEM REAPROVEITAMENTO. AF_12/2017</v>
          </cell>
          <cell r="C6045" t="str">
            <v>M2</v>
          </cell>
          <cell r="D6045" t="str">
            <v>2,27</v>
          </cell>
        </row>
        <row r="6046">
          <cell r="A6046">
            <v>97648</v>
          </cell>
          <cell r="B6046" t="str">
            <v>REMOÇÃO DE PROTEÇÃO TÉRMICA PARA COBERTURA EM EPS, DE FORMA MANUAL, SEM REAPROVEITAMENTO. AF_12/2017</v>
          </cell>
          <cell r="C6046" t="str">
            <v>M2</v>
          </cell>
          <cell r="D6046" t="str">
            <v>1,30</v>
          </cell>
        </row>
        <row r="6047">
          <cell r="A6047">
            <v>97649</v>
          </cell>
          <cell r="B6047" t="str">
            <v>REMOÇÃO DE TELHAS DE FIBROCIMENTO, METÁLICA E CERÂMICA, DE FORMA MECANIZADA, COM USO DE GUINDASTE, SEM REAPROVEITAMENTO. AF_12/2017</v>
          </cell>
          <cell r="C6047" t="str">
            <v>M2</v>
          </cell>
          <cell r="D6047" t="str">
            <v>2,89</v>
          </cell>
        </row>
        <row r="6048">
          <cell r="A6048">
            <v>97650</v>
          </cell>
          <cell r="B6048" t="str">
            <v>REMOÇÃO DE TRAMA DE MADEIRA PARA COBERTURA, DE FORMA MANUAL, SEM REAPROVEITAMENTO. AF_12/2017</v>
          </cell>
          <cell r="C6048" t="str">
            <v>M2</v>
          </cell>
          <cell r="D6048" t="str">
            <v>4,88</v>
          </cell>
        </row>
        <row r="6049">
          <cell r="A6049">
            <v>97651</v>
          </cell>
          <cell r="B6049" t="str">
            <v>REMOÇÃO DE TESOURAS DE MADEIRA, COM VÃO MENOR QUE 8M, DE FORMA MANUAL, SEM REAPROVEITAMENTO. AF_12/2017</v>
          </cell>
          <cell r="C6049" t="str">
            <v>UN</v>
          </cell>
          <cell r="D6049" t="str">
            <v>54,12</v>
          </cell>
        </row>
        <row r="6050">
          <cell r="A6050">
            <v>97652</v>
          </cell>
          <cell r="B6050" t="str">
            <v>REMOÇÃO DE TESOURAS DE MADEIRA, COM VÃO MAIOR OU IGUAL A 8M, DE FORMA MANUAL, SEM REAPROVEITAMENTO. AF_12/2017</v>
          </cell>
          <cell r="C6050" t="str">
            <v>UN</v>
          </cell>
          <cell r="D6050" t="str">
            <v>122,69</v>
          </cell>
        </row>
        <row r="6051">
          <cell r="A6051">
            <v>97653</v>
          </cell>
          <cell r="B6051" t="str">
            <v>REMOÇÃO DE TESOURAS DE MADEIRA, COM VÃO MENOR QUE 8M, DE FORMA MECANIZADA, COM REAPROVEITAMENTO. AF_12/2017</v>
          </cell>
          <cell r="C6051" t="str">
            <v>UN</v>
          </cell>
          <cell r="D6051" t="str">
            <v>88,81</v>
          </cell>
        </row>
        <row r="6052">
          <cell r="A6052">
            <v>97654</v>
          </cell>
          <cell r="B6052" t="str">
            <v>REMOÇÃO DE TESOURAS DE MADEIRA, COM VÃO MAIOR OU IGUAL A 8M, DE FORMA MECANIZADA, COM REAPROVEITAMENTO. AF_12/2017</v>
          </cell>
          <cell r="C6052" t="str">
            <v>UN</v>
          </cell>
          <cell r="D6052" t="str">
            <v>107,59</v>
          </cell>
        </row>
        <row r="6053">
          <cell r="A6053">
            <v>97655</v>
          </cell>
          <cell r="B6053" t="str">
            <v>REMOÇÃO DE TRAMA METÁLICA PARA COBERTURA, DE FORMA MANUAL, SEM REAPROVEITAMENTO. AF_12/2017</v>
          </cell>
          <cell r="C6053" t="str">
            <v>M2</v>
          </cell>
          <cell r="D6053" t="str">
            <v>14,41</v>
          </cell>
        </row>
        <row r="6054">
          <cell r="A6054">
            <v>97656</v>
          </cell>
          <cell r="B6054" t="str">
            <v>REMOÇÃO DE TESOURAS METÁLICAS, COM VÃO MENOR QUE 8M, DE FORMA MANUAL, SEM REAPROVEITAMENTO. AF_12/2017</v>
          </cell>
          <cell r="C6054" t="str">
            <v>UN</v>
          </cell>
          <cell r="D6054" t="str">
            <v>143,90</v>
          </cell>
        </row>
        <row r="6055">
          <cell r="A6055">
            <v>97657</v>
          </cell>
          <cell r="B6055" t="str">
            <v>REMOÇÃO DE TESOURAS METÁLICAS, COM VÃO MAIOR OU IGUAL A 8M, DE FORMA MANUAL, SEM REAPROVEITAMENTO. AF_12/2017</v>
          </cell>
          <cell r="C6055" t="str">
            <v>UN</v>
          </cell>
          <cell r="D6055" t="str">
            <v>285,23</v>
          </cell>
        </row>
        <row r="6056">
          <cell r="A6056">
            <v>97658</v>
          </cell>
          <cell r="B6056" t="str">
            <v>REMOÇÃO DE TESOURAS METÁLICAS, COM VÃO MENOR QUE 8M, DE FORMA MECANIZADA, COM REAPROVEITAMENTO. AF_12/2017</v>
          </cell>
          <cell r="C6056" t="str">
            <v>UN</v>
          </cell>
          <cell r="D6056" t="str">
            <v>123,75</v>
          </cell>
        </row>
        <row r="6057">
          <cell r="A6057">
            <v>97659</v>
          </cell>
          <cell r="B6057" t="str">
            <v>REMOÇÃO DE TESOURAS METÁLICAS, COM VÃO MAIOR OU IGUAL A 8M, DE FORMA MECANIZADA, COM REAPROVEITAMENTO. AF_12/2017</v>
          </cell>
          <cell r="C6057" t="str">
            <v>UN</v>
          </cell>
          <cell r="D6057" t="str">
            <v>164,12</v>
          </cell>
        </row>
        <row r="6058">
          <cell r="A6058">
            <v>97660</v>
          </cell>
          <cell r="B6058" t="str">
            <v>REMOÇÃO DE INTERRUPTORES/TOMADAS ELÉTRICAS, DE FORMA MANUAL, SEM REAPROVEITAMENTO. AF_12/2017</v>
          </cell>
          <cell r="C6058" t="str">
            <v>UN</v>
          </cell>
          <cell r="D6058" t="str">
            <v>0,43</v>
          </cell>
        </row>
        <row r="6059">
          <cell r="A6059">
            <v>97661</v>
          </cell>
          <cell r="B6059" t="str">
            <v>REMOÇÃO DE CABOS ELÉTRICOS, DE FORMA MANUAL, SEM REAPROVEITAMENTO. AF_12/2017</v>
          </cell>
          <cell r="C6059" t="str">
            <v>M</v>
          </cell>
          <cell r="D6059" t="str">
            <v>0,43</v>
          </cell>
        </row>
        <row r="6060">
          <cell r="A6060">
            <v>97662</v>
          </cell>
          <cell r="B6060" t="str">
            <v>REMOÇÃO DE TUBULAÇÕES (TUBOS E CONEXÕES) DE ÁGUA FRIA, DE FORMA MANUAL, SEM REAPROVEITAMENTO. AF_12/2017</v>
          </cell>
          <cell r="C6060" t="str">
            <v>M</v>
          </cell>
          <cell r="D6060" t="str">
            <v>0,32</v>
          </cell>
        </row>
        <row r="6061">
          <cell r="A6061">
            <v>97663</v>
          </cell>
          <cell r="B6061" t="str">
            <v>REMOÇÃO DE LOUÇAS, DE FORMA MANUAL, SEM REAPROVEITAMENTO. AF_12/2017</v>
          </cell>
          <cell r="C6061" t="str">
            <v>UN</v>
          </cell>
          <cell r="D6061" t="str">
            <v>8,03</v>
          </cell>
        </row>
        <row r="6062">
          <cell r="A6062">
            <v>97664</v>
          </cell>
          <cell r="B6062" t="str">
            <v>REMOÇÃO DE ACESSÓRIOS, DE FORMA MANUAL, SEM REAPROVEITAMENTO. AF_12/2017</v>
          </cell>
          <cell r="C6062" t="str">
            <v>UN</v>
          </cell>
          <cell r="D6062" t="str">
            <v>0,99</v>
          </cell>
        </row>
        <row r="6063">
          <cell r="A6063">
            <v>97665</v>
          </cell>
          <cell r="B6063" t="str">
            <v>REMOÇÃO DE LUMINÁRIAS, DE FORMA MANUAL, SEM REAPROVEITAMENTO. AF_12/2017</v>
          </cell>
          <cell r="C6063" t="str">
            <v>UN</v>
          </cell>
          <cell r="D6063" t="str">
            <v>0,84</v>
          </cell>
        </row>
        <row r="6064">
          <cell r="A6064">
            <v>97666</v>
          </cell>
          <cell r="B6064" t="str">
            <v>REMOÇÃO DE METAIS SANITÁRIOS, DE FORMA MANUAL, SEM REAPROVEITAMENTO. AF_12/2017</v>
          </cell>
          <cell r="C6064" t="str">
            <v>UN</v>
          </cell>
          <cell r="D6064" t="str">
            <v>5,86</v>
          </cell>
        </row>
        <row r="6065">
          <cell r="A6065">
            <v>95967</v>
          </cell>
          <cell r="B6065" t="str">
            <v>SERVIÇOS TÉCNICOS ESPECIALIZADOS PARA ACOMPANHAMENTO DE EXECUÇÃO DE FUNDAÇÕES PROFUNDAS E ESTRUTURAS DE CONTENÇÃO</v>
          </cell>
          <cell r="C6065" t="str">
            <v>H</v>
          </cell>
          <cell r="D6065" t="str">
            <v>102,83</v>
          </cell>
        </row>
        <row r="6066">
          <cell r="A6066">
            <v>99058</v>
          </cell>
          <cell r="B6066" t="str">
            <v>LOCAÇÃO DE PONTO PARA REFERÊNCIA TOPOGRÁFICA. AF_10/2018</v>
          </cell>
          <cell r="C6066" t="str">
            <v>UN</v>
          </cell>
          <cell r="D6066" t="str">
            <v>4,96</v>
          </cell>
        </row>
        <row r="6067">
          <cell r="A6067">
            <v>99059</v>
          </cell>
          <cell r="B6067" t="str">
            <v>LOCACAO CONVENCIONAL DE OBRA, UTILIZANDO GABARITO DE TÁBUAS CORRIDAS PONTALETADAS A CADA 2,00M -  2 UTILIZAÇÕES. AF_10/2018</v>
          </cell>
          <cell r="C6067" t="str">
            <v>M</v>
          </cell>
          <cell r="D6067" t="str">
            <v>35,72</v>
          </cell>
        </row>
        <row r="6068">
          <cell r="A6068">
            <v>99060</v>
          </cell>
          <cell r="B6068" t="str">
            <v>LOCAÇÃO COM CAVALETE COM ALTURA DE 1,00 M - 2 UTILIZAÇÕES. AF_10/2018</v>
          </cell>
          <cell r="C6068" t="str">
            <v>UN</v>
          </cell>
          <cell r="D6068" t="str">
            <v>92,03</v>
          </cell>
        </row>
        <row r="6069">
          <cell r="A6069">
            <v>99061</v>
          </cell>
          <cell r="B6069" t="str">
            <v>LOCAÇÃO COM CAVALETE COM ALTURA DE 0,50 M - 2 UTILIZAÇÕES. AF_10/2018</v>
          </cell>
          <cell r="C6069" t="str">
            <v>UN</v>
          </cell>
          <cell r="D6069" t="str">
            <v>61,39</v>
          </cell>
        </row>
        <row r="6070">
          <cell r="A6070">
            <v>99062</v>
          </cell>
          <cell r="B6070" t="str">
            <v>MARCAÇÃO DE PONTOS EM GABARITO OU CAVALETE. AF_10/2018</v>
          </cell>
          <cell r="C6070" t="str">
            <v>UN</v>
          </cell>
          <cell r="D6070" t="str">
            <v>1,66</v>
          </cell>
        </row>
        <row r="6071">
          <cell r="A6071">
            <v>99063</v>
          </cell>
          <cell r="B6071" t="str">
            <v>LOCAÇÃO DE REDE DE ÁGUA OU ESGOTO. AF_10/2018</v>
          </cell>
          <cell r="C6071" t="str">
            <v>M</v>
          </cell>
          <cell r="D6071" t="str">
            <v>3,06</v>
          </cell>
        </row>
        <row r="6072">
          <cell r="A6072">
            <v>99064</v>
          </cell>
          <cell r="B6072" t="str">
            <v>LOCAÇÃO DE PAVIMENTAÇÃO. AF_10/2018</v>
          </cell>
          <cell r="C6072" t="str">
            <v>M</v>
          </cell>
          <cell r="D6072" t="str">
            <v>0,24</v>
          </cell>
        </row>
        <row r="6073">
          <cell r="A6073">
            <v>93588</v>
          </cell>
          <cell r="B6073" t="str">
            <v>TRANSPORTE COM CAMINHÃO BASCULANTE DE 10 M³, EM VIA URBANA EM LEITO NATURAL (UNIDADE: M3XKM). AF_07/2020</v>
          </cell>
          <cell r="C6073" t="str">
            <v>M3XKM</v>
          </cell>
          <cell r="D6073" t="str">
            <v>1,74</v>
          </cell>
        </row>
        <row r="6074">
          <cell r="A6074">
            <v>93589</v>
          </cell>
          <cell r="B6074" t="str">
            <v>TRANSPORTE COM CAMINHÃO BASCULANTE DE 10 M³, EM VIA URBANA EM REVESTIMENTO PRIMÁRIO (UNIDADE: M3XKM). AF_07/2020</v>
          </cell>
          <cell r="C6074" t="str">
            <v>M3XKM</v>
          </cell>
          <cell r="D6074" t="str">
            <v>1,49</v>
          </cell>
        </row>
        <row r="6075">
          <cell r="A6075">
            <v>93590</v>
          </cell>
          <cell r="B6075" t="str">
            <v>TRANSPORTE COM CAMINHÃO BASCULANTE DE 10 M³, EM VIA URBANA PAVIMENTADA, ADICIONAL PARA DMT EXCEDENTE A 30 KM (UNIDADE: M3XKM). AF_07/2020</v>
          </cell>
          <cell r="C6075" t="str">
            <v>M3XKM</v>
          </cell>
          <cell r="D6075" t="str">
            <v>0,54</v>
          </cell>
        </row>
        <row r="6076">
          <cell r="A6076">
            <v>93591</v>
          </cell>
          <cell r="B6076" t="str">
            <v>TRANSPORTE COM CAMINHÃO BASCULANTE DE 14 M³, EM VIA URBANA EM LEITO NATURAL (UNIDADE: M3XKM). AF_07/2020</v>
          </cell>
          <cell r="C6076" t="str">
            <v>M3XKM</v>
          </cell>
          <cell r="D6076" t="str">
            <v>1,54</v>
          </cell>
        </row>
        <row r="6077">
          <cell r="A6077">
            <v>93592</v>
          </cell>
          <cell r="B6077" t="str">
            <v>TRANSPORTE COM CAMINHÃO BASCULANTE DE 14 M³, EM VIA URBANA EM REVESTIMENTO PRIMÁRIO (UNIDADE: M3XKM). AF_07/2020</v>
          </cell>
          <cell r="C6077" t="str">
            <v>M3XKM</v>
          </cell>
          <cell r="D6077" t="str">
            <v>1,33</v>
          </cell>
        </row>
        <row r="6078">
          <cell r="A6078">
            <v>93593</v>
          </cell>
          <cell r="B6078" t="str">
            <v>TRANSPORTE COM CAMINHÃO BASCULANTE DE 14 M³, EM VIA URBANA PAVIMENTADA, ADICIONAL PARA DMT EXCEDENTE A 30 KM (UNIDADE: M3XKM). AF_07/2020</v>
          </cell>
          <cell r="C6078" t="str">
            <v>M3XKM</v>
          </cell>
          <cell r="D6078" t="str">
            <v>0,49</v>
          </cell>
        </row>
        <row r="6079">
          <cell r="A6079">
            <v>93594</v>
          </cell>
          <cell r="B6079" t="str">
            <v>TRANSPORTE COM CAMINHÃO BASCULANTE DE 10 M³, EM VIA URBANA EM LEITO NATURAL (UNIDADE: TXKM). AF_07/2020</v>
          </cell>
          <cell r="C6079" t="str">
            <v>TXKM</v>
          </cell>
          <cell r="D6079" t="str">
            <v>1,16</v>
          </cell>
        </row>
        <row r="6080">
          <cell r="A6080">
            <v>93595</v>
          </cell>
          <cell r="B6080" t="str">
            <v>TRANSPORTE COM CAMINHÃO BASCULANTE DE 10 M³, EM VIA URBANA EM REVESTIMENTO PRIMÁRIO (UNIDADE: TXKM). AF_07/2020</v>
          </cell>
          <cell r="C6080" t="str">
            <v>TXKM</v>
          </cell>
          <cell r="D6080" t="str">
            <v>1,01</v>
          </cell>
        </row>
        <row r="6081">
          <cell r="A6081">
            <v>93596</v>
          </cell>
          <cell r="B6081" t="str">
            <v>TRANSPORTE COM CAMINHÃO BASCULANTE DE 10 M³, EM VIA URBANA PAVIMENTADA, ADICIONAL PARA DMT EXCEDENTE A 30 KM (UNIDADE: TXKM). AF_07/2020</v>
          </cell>
          <cell r="C6081" t="str">
            <v>TXKM</v>
          </cell>
          <cell r="D6081" t="str">
            <v>0,36</v>
          </cell>
        </row>
        <row r="6082">
          <cell r="A6082">
            <v>93597</v>
          </cell>
          <cell r="B6082" t="str">
            <v>TRANSPORTE COM CAMINHÃO BASCULANTE DE 14 M³, EM VIA URBANA EM LEITO NATURAL (UNIDADE: TXKM). AF_07/2020</v>
          </cell>
          <cell r="C6082" t="str">
            <v>TXKM</v>
          </cell>
          <cell r="D6082" t="str">
            <v>1,02</v>
          </cell>
        </row>
        <row r="6083">
          <cell r="A6083">
            <v>93598</v>
          </cell>
          <cell r="B6083" t="str">
            <v>TRANSPORTE COM CAMINHÃO BASCULANTE DE 14 M³, EM VIA URBANA EM REVESTIMENTO PRIMÁRIO (UNIDADE: TXKM). AF_07/2020</v>
          </cell>
          <cell r="C6083" t="str">
            <v>TXKM</v>
          </cell>
          <cell r="D6083" t="str">
            <v>0,87</v>
          </cell>
        </row>
        <row r="6084">
          <cell r="A6084">
            <v>93599</v>
          </cell>
          <cell r="B6084" t="str">
            <v>TRANSPORTE COM CAMINHÃO BASCULANTE DE 14 M³, EM VIA URBANA PAVIMENTADA, ADICIONAL PARA DMT EXCEDENTE A 30 KM (UNIDADE: TXKM). AF_07/2020</v>
          </cell>
          <cell r="C6084" t="str">
            <v>TXKM</v>
          </cell>
          <cell r="D6084" t="str">
            <v>0,32</v>
          </cell>
        </row>
        <row r="6085">
          <cell r="A6085">
            <v>95425</v>
          </cell>
          <cell r="B6085" t="str">
            <v>TRANSPORTE COM CAMINHÃO BASCULANTE DE 18 M³, EM VIA URBANA EM LEITO NATURAL (UNIDADE: M3XKM). AF_07/2020</v>
          </cell>
          <cell r="C6085" t="str">
            <v>M3XKM</v>
          </cell>
          <cell r="D6085" t="str">
            <v>1,30</v>
          </cell>
        </row>
        <row r="6086">
          <cell r="A6086">
            <v>95426</v>
          </cell>
          <cell r="B6086" t="str">
            <v>TRANSPORTE COM CAMINHÃO BASCULANTE DE 18 M³, EM VIA URBANA EM REVESTIMENTO PRIMÁRIO (UNIDADE: M3XKM). AF_07/2020</v>
          </cell>
          <cell r="C6086" t="str">
            <v>M3XKM</v>
          </cell>
          <cell r="D6086" t="str">
            <v>1,13</v>
          </cell>
        </row>
        <row r="6087">
          <cell r="A6087">
            <v>95427</v>
          </cell>
          <cell r="B6087" t="str">
            <v>TRANSPORTE COM CAMINHÃO BASCULANTE DE 18 M³, EM VIA URBANA PAVIMENTADA, ADICIONAL PARA DMT EXCEDENTE A 30 KM (UNIDADE: M3XKM). AF_07/2020</v>
          </cell>
          <cell r="C6087" t="str">
            <v>M3XKM</v>
          </cell>
          <cell r="D6087" t="str">
            <v>0,42</v>
          </cell>
        </row>
        <row r="6088">
          <cell r="A6088">
            <v>95428</v>
          </cell>
          <cell r="B6088" t="str">
            <v>TRANSPORTE COM CAMINHÃO BASCULANTE DE 18 M³, EM VIA URBANA EM LEITO NATURAL (UNIDADE: TXKM). AF_07/2020</v>
          </cell>
          <cell r="C6088" t="str">
            <v>TXKM</v>
          </cell>
          <cell r="D6088" t="str">
            <v>0,88</v>
          </cell>
        </row>
        <row r="6089">
          <cell r="A6089">
            <v>95429</v>
          </cell>
          <cell r="B6089" t="str">
            <v>TRANSPORTE COM CAMINHÃO BASCULANTE DE 18 M³, EM VIA URBANA EM REVESTIMENTO PRIMÁRIO (UNIDADE: TXKM). AF_07/2020</v>
          </cell>
          <cell r="C6089" t="str">
            <v>TXKM</v>
          </cell>
          <cell r="D6089" t="str">
            <v>0,76</v>
          </cell>
        </row>
        <row r="6090">
          <cell r="A6090">
            <v>95430</v>
          </cell>
          <cell r="B6090" t="str">
            <v>TRANSPORTE COM CAMINHÃO BASCULANTE DE 18 M³, EM VIA URBANA PAVIMENTADA, ADICIONAL PARA DMT EXCEDENTE A 30 KM (UNIDADE: TXKM). AF_07/2020</v>
          </cell>
          <cell r="C6090" t="str">
            <v>TXKM</v>
          </cell>
          <cell r="D6090" t="str">
            <v>0,26</v>
          </cell>
        </row>
        <row r="6091">
          <cell r="A6091">
            <v>95875</v>
          </cell>
          <cell r="B6091" t="str">
            <v>TRANSPORTE COM CAMINHÃO BASCULANTE DE 10 M³, EM VIA URBANA PAVIMENTADA, DMT ATÉ 30 KM (UNIDADE: M3XKM). AF_07/2020</v>
          </cell>
          <cell r="C6091" t="str">
            <v>M3XKM</v>
          </cell>
          <cell r="D6091" t="str">
            <v>1,37</v>
          </cell>
        </row>
        <row r="6092">
          <cell r="A6092">
            <v>95876</v>
          </cell>
          <cell r="B6092" t="str">
            <v>TRANSPORTE COM CAMINHÃO BASCULANTE DE 14 M³, EM VIA URBANA PAVIMENTADA, DMT ATÉ 30 KM (UNIDADE: M3XKM). AF_07/2020</v>
          </cell>
          <cell r="C6092" t="str">
            <v>M3XKM</v>
          </cell>
          <cell r="D6092" t="str">
            <v>1,20</v>
          </cell>
        </row>
        <row r="6093">
          <cell r="A6093">
            <v>95877</v>
          </cell>
          <cell r="B6093" t="str">
            <v>TRANSPORTE COM CAMINHÃO BASCULANTE DE 18 M³, EM VIA URBANA PAVIMENTADA, DMT ATÉ 30 KM (UNIDADE: M3XKM). AF_07/2020</v>
          </cell>
          <cell r="C6093" t="str">
            <v>M3XKM</v>
          </cell>
          <cell r="D6093" t="str">
            <v>1,03</v>
          </cell>
        </row>
        <row r="6094">
          <cell r="A6094">
            <v>95878</v>
          </cell>
          <cell r="B6094" t="str">
            <v>TRANSPORTE COM CAMINHÃO BASCULANTE DE 10 M³, EM VIA URBANA PAVIMENTADA, DMT ATÉ 30 KM (UNIDADE: TXKM). AF_07/2020</v>
          </cell>
          <cell r="C6094" t="str">
            <v>TXKM</v>
          </cell>
          <cell r="D6094" t="str">
            <v>0,92</v>
          </cell>
        </row>
        <row r="6095">
          <cell r="A6095">
            <v>95879</v>
          </cell>
          <cell r="B6095" t="str">
            <v>TRANSPORTE COM CAMINHÃO BASCULANTE DE 14 M³, EM VIA URBANA PAVIMENTADA, DMT ATÉ 30 KM (UNIDADE: TXKM). AF_07/2020</v>
          </cell>
          <cell r="C6095" t="str">
            <v>TXKM</v>
          </cell>
          <cell r="D6095" t="str">
            <v>0,82</v>
          </cell>
        </row>
        <row r="6096">
          <cell r="A6096">
            <v>95880</v>
          </cell>
          <cell r="B6096" t="str">
            <v>TRANSPORTE COM CAMINHÃO BASCULANTE DE 18 M³, EM VIA URBANA PAVIMENTADA, DMT ATÉ 30 KM (UNIDADE: TXKM). AF_07/2020</v>
          </cell>
          <cell r="C6096" t="str">
            <v>TXKM</v>
          </cell>
          <cell r="D6096" t="str">
            <v>0,69</v>
          </cell>
        </row>
        <row r="6097">
          <cell r="A6097">
            <v>97912</v>
          </cell>
          <cell r="B6097" t="str">
            <v>TRANSPORTE COM CAMINHÃO BASCULANTE DE 6 M³, EM VIA URBANA EM LEITO NATURAL (UNIDADE: M3XKM). AF_07/2020</v>
          </cell>
          <cell r="C6097" t="str">
            <v>M3XKM</v>
          </cell>
          <cell r="D6097" t="str">
            <v>2,11</v>
          </cell>
        </row>
        <row r="6098">
          <cell r="A6098">
            <v>97913</v>
          </cell>
          <cell r="B6098" t="str">
            <v>TRANSPORTE COM CAMINHÃO BASCULANTE DE 6 M³, EM VIA URBANA EM REVESTIMENTO PRIMÁRIO (UNIDADE: M3XKM). AF_07/2020</v>
          </cell>
          <cell r="C6098" t="str">
            <v>M3XKM</v>
          </cell>
          <cell r="D6098" t="str">
            <v>1,84</v>
          </cell>
        </row>
        <row r="6099">
          <cell r="A6099">
            <v>97914</v>
          </cell>
          <cell r="B6099" t="str">
            <v>TRANSPORTE COM CAMINHÃO BASCULANTE DE 6 M³, EM VIA URBANA PAVIMENTADA, DMT ATÉ 30 KM (UNIDADE: M3XKM). AF_07/2020</v>
          </cell>
          <cell r="C6099" t="str">
            <v>M3XKM</v>
          </cell>
          <cell r="D6099" t="str">
            <v>1,68</v>
          </cell>
        </row>
        <row r="6100">
          <cell r="A6100">
            <v>97915</v>
          </cell>
          <cell r="B6100" t="str">
            <v>TRANSPORTE COM CAMINHÃO BASCULANTE DE 6 M³, EM VIA URBANA PAVIMENTADA, ADICIONAL PARA DMT EXCEDENTE A 30 KM (UNIDADE: M3XKM). AF_07/2020</v>
          </cell>
          <cell r="C6100" t="str">
            <v>M3XKM</v>
          </cell>
          <cell r="D6100" t="str">
            <v>0,67</v>
          </cell>
        </row>
        <row r="6101">
          <cell r="A6101">
            <v>100937</v>
          </cell>
          <cell r="B6101" t="str">
            <v>TRANSPORTE COM CAMINHÃO BASCULANTE DE 6 M³, EM VIA INTERNA (DENTRO DO CANTEIRO - UNIDADE: M3XKM). AF_07/2020</v>
          </cell>
          <cell r="C6101" t="str">
            <v>M3XKM</v>
          </cell>
          <cell r="D6101" t="str">
            <v>5,04</v>
          </cell>
        </row>
        <row r="6102">
          <cell r="A6102">
            <v>100938</v>
          </cell>
          <cell r="B6102" t="str">
            <v>TRANSPORTE COM CAMINHÃO BASCULANTE DE 10 M³, EM VIA INTERNA (DENTRO DO CANTEIRO - UNIDADE: M3XKM). AF_07/2020</v>
          </cell>
          <cell r="C6102" t="str">
            <v>M3XKM</v>
          </cell>
          <cell r="D6102" t="str">
            <v>4,17</v>
          </cell>
        </row>
        <row r="6103">
          <cell r="A6103">
            <v>100939</v>
          </cell>
          <cell r="B6103" t="str">
            <v>TRANSPORTE COM CAMINHÃO BASCULANTE DE 14 M³, EM VIA INTERNA (DENTRO DO CANTEIRO - UNIDADE:M3XKM). AF_07/2020</v>
          </cell>
          <cell r="C6103" t="str">
            <v>M3XKM</v>
          </cell>
          <cell r="D6103" t="str">
            <v>3,68</v>
          </cell>
        </row>
        <row r="6104">
          <cell r="A6104">
            <v>100940</v>
          </cell>
          <cell r="B6104" t="str">
            <v>TRANSPORTE COM CAMINHÃO BASCULANTE DE 18 M³, EM VIA INTERNA (DENTRO DO CANTEIRO - UNIDADE: M3XKM). AF_07/2020</v>
          </cell>
          <cell r="C6104" t="str">
            <v>M3XKM</v>
          </cell>
          <cell r="D6104" t="str">
            <v>3,14</v>
          </cell>
        </row>
        <row r="6105">
          <cell r="A6105">
            <v>100941</v>
          </cell>
          <cell r="B6105" t="str">
            <v>TRANSPORTE COM CAMINHÃO BASCULANTE DE 6 M³, EM VIA INTERNA (DENTRO DO CANTEIRO - UNIDADE: TXKM). AF_07/2020</v>
          </cell>
          <cell r="C6105" t="str">
            <v>TXKM</v>
          </cell>
          <cell r="D6105" t="str">
            <v>3,36</v>
          </cell>
        </row>
        <row r="6106">
          <cell r="A6106">
            <v>100942</v>
          </cell>
          <cell r="B6106" t="str">
            <v>TRANSPORTE COM CAMINHÃO BASCULANTE DE 10 M³, EM VIA INTERNA A OBRA (UNIDADE: TXKM). AF_07/2020</v>
          </cell>
          <cell r="C6106" t="str">
            <v>TXKM</v>
          </cell>
          <cell r="D6106" t="str">
            <v>2,78</v>
          </cell>
        </row>
        <row r="6107">
          <cell r="A6107">
            <v>100943</v>
          </cell>
          <cell r="B6107" t="str">
            <v>TRANSPORTE COM CAMINHÃO BASCULANTE DE 14 M³, EM VIA INTERNA (DENTRO DO CANTEIRO - UNIDADE: TXKM). AF_07/2020</v>
          </cell>
          <cell r="C6107" t="str">
            <v>TXKM</v>
          </cell>
          <cell r="D6107" t="str">
            <v>2,44</v>
          </cell>
        </row>
        <row r="6108">
          <cell r="A6108">
            <v>100944</v>
          </cell>
          <cell r="B6108" t="str">
            <v>TRANSPORTE COM CAMINHÃO BASCULANTE DE 18 M³, EM VIA INTERNA (DENTRO DO CANTEIRO - UNIDADE: TXKM). AF_07/2020</v>
          </cell>
          <cell r="C6108" t="str">
            <v>TXKM</v>
          </cell>
          <cell r="D6108" t="str">
            <v>2,10</v>
          </cell>
        </row>
        <row r="6109">
          <cell r="A6109">
            <v>100945</v>
          </cell>
          <cell r="B6109" t="str">
            <v>TRANSPORTE COM CAMINHÃO CARROCERIA 9T, EM VIA URBANA EM LEITO NATURAL (UNIDADE: TXKM). AF_07/2020</v>
          </cell>
          <cell r="C6109" t="str">
            <v>TXKM</v>
          </cell>
          <cell r="D6109" t="str">
            <v>1,47</v>
          </cell>
        </row>
        <row r="6110">
          <cell r="A6110">
            <v>100946</v>
          </cell>
          <cell r="B6110" t="str">
            <v>TRANSPORTE COM CAMINHÃO CARROCERIA 9T, EM VIA URBANA EM REVESTIMENTO PRIMÁRIO (UNIDADE: TXKM). AF_07/2020</v>
          </cell>
          <cell r="C6110" t="str">
            <v>TXKM</v>
          </cell>
          <cell r="D6110" t="str">
            <v>1,26</v>
          </cell>
        </row>
        <row r="6111">
          <cell r="A6111">
            <v>100947</v>
          </cell>
          <cell r="B6111" t="str">
            <v>TRANSPORTE COM CAMINHÃO CARROCERIA 9T, EM VIA URBANA PAVIMENTADA, DMT ATÉ 30KM (UNIDADE: TXKM). AF_07/2020</v>
          </cell>
          <cell r="C6111" t="str">
            <v>TXKM</v>
          </cell>
          <cell r="D6111" t="str">
            <v>1,16</v>
          </cell>
        </row>
        <row r="6112">
          <cell r="A6112">
            <v>100948</v>
          </cell>
          <cell r="B6112" t="str">
            <v>TRANSPORTE COM CAMINHÃO CARROCERIA 9T, EM VIA URBANA PAVIMENTADA, ADICIONAL PARA DMT EXCEDENTE A 30 KM (UNIDADE: TXKM). AF_07/2020</v>
          </cell>
          <cell r="C6112" t="str">
            <v>TXKM</v>
          </cell>
          <cell r="D6112" t="str">
            <v>0,46</v>
          </cell>
        </row>
        <row r="6113">
          <cell r="A6113">
            <v>100949</v>
          </cell>
          <cell r="B6113" t="str">
            <v>TRANSPORTE COM CAMINHÃO CARROCERIA 9T, EM VIA INTERNA (DENTRO DO CANTEIRO - UNIDADE: TXKM). AF_07/2020</v>
          </cell>
          <cell r="C6113" t="str">
            <v>TXKM</v>
          </cell>
          <cell r="D6113" t="str">
            <v>3,51</v>
          </cell>
        </row>
        <row r="6114">
          <cell r="A6114">
            <v>100950</v>
          </cell>
          <cell r="B6114" t="str">
            <v>TRANSPORTE COM CAMINHÃO CARROCERIA COM GUINDAUTO (MUNCK),  MOMENTO MÁXIMO DE CARGA 11,7 TM, EM VIA URBANA EM LEITO NATURAL (UNIDADE: TXKM). AF_07/2020</v>
          </cell>
          <cell r="C6114" t="str">
            <v>TXKM</v>
          </cell>
          <cell r="D6114" t="str">
            <v>1,86</v>
          </cell>
        </row>
        <row r="6115">
          <cell r="A6115">
            <v>100951</v>
          </cell>
          <cell r="B6115" t="str">
            <v>TRANSPORTE COM CAMINHÃO CARROCERIA COM GUINDAUTO (MUNCK),  MOMENTO MÁXIMO DE CARGA 11,7 TM, EM VIA URBANA EM REVESTIMENTO PRIMÁRIO (UNIDADE: TXKM). AF_07/2020</v>
          </cell>
          <cell r="C6115" t="str">
            <v>TXKM</v>
          </cell>
          <cell r="D6115" t="str">
            <v>1,61</v>
          </cell>
        </row>
        <row r="6116">
          <cell r="A6116">
            <v>100952</v>
          </cell>
          <cell r="B6116" t="str">
            <v>TRANSPORTE COM CAMINHÃO CARROCERIA COM GUINDAUTO (MUNCK),  MOMENTO MÁXIMO DE CARGA 11,7 TM, EM VIA URBANA PAVIMENTADA, DMT ATÉ 30KM (UNIDADE: TXKM). AF_07/2020</v>
          </cell>
          <cell r="C6116" t="str">
            <v>TXKM</v>
          </cell>
          <cell r="D6116" t="str">
            <v>1,48</v>
          </cell>
        </row>
        <row r="6117">
          <cell r="A6117">
            <v>100953</v>
          </cell>
          <cell r="B6117" t="str">
            <v>TRANSPORTE COM CAMINHÃO CARROCERIA COM GUINDAUTO (MUNCK),  MOMENTO MÁXIMO DE CARGA 11,7 TM, EM VIA URBANA PAVIMENTADA, ADICIONAL PARA DMT EXCEDENTE A 30 KM (UNIDADE: TXKM). AF_07/2020</v>
          </cell>
          <cell r="C6117" t="str">
            <v>TXKM</v>
          </cell>
          <cell r="D6117" t="str">
            <v>0,58</v>
          </cell>
        </row>
        <row r="6118">
          <cell r="A6118">
            <v>100954</v>
          </cell>
          <cell r="B6118" t="str">
            <v>TRANSPORTE COM CAMINHÃO CARROCERIA COM GUINDAUTO (MUNCK),  MOMENTO MÁXIMO DE CARGA 11,7 TM, EM VIA INTERNA (DENTRO DO CANTEIRO - UNIDADE: TXKM). AF_07/2020</v>
          </cell>
          <cell r="C6118" t="str">
            <v>TXKM</v>
          </cell>
          <cell r="D6118" t="str">
            <v>4,44</v>
          </cell>
        </row>
        <row r="6119">
          <cell r="A6119">
            <v>100955</v>
          </cell>
          <cell r="B6119" t="str">
            <v>TRANSPORTE COM CAMINHÃO PIPA DE 6 M³, EM VIA URBANA EM LEITO NATURAL (UNIDADE: M3XKM). AF_07/2020</v>
          </cell>
          <cell r="C6119" t="str">
            <v>M3XKM</v>
          </cell>
          <cell r="D6119" t="str">
            <v>2,78</v>
          </cell>
        </row>
        <row r="6120">
          <cell r="A6120">
            <v>100956</v>
          </cell>
          <cell r="B6120" t="str">
            <v>TRANSPORTE COM CAMINHÃO PIPA DE 6 M³, EM VIA URBANA EM REVESTIMENTO PRIMÁRIO (UNIDADE: M3XKM). AF_07/2020</v>
          </cell>
          <cell r="C6120" t="str">
            <v>M3XKM</v>
          </cell>
          <cell r="D6120" t="str">
            <v>2,42</v>
          </cell>
        </row>
        <row r="6121">
          <cell r="A6121">
            <v>100957</v>
          </cell>
          <cell r="B6121" t="str">
            <v>TRANSPORTE COM CAMINHÃO PIPA DE 6 M³, EM VIA URBANA PAVIMENTADA, DMT ATÉ 30KM (UNIDADE: M3XKM). AF_07/2020</v>
          </cell>
          <cell r="C6121" t="str">
            <v>M3XKM</v>
          </cell>
          <cell r="D6121" t="str">
            <v>2,21</v>
          </cell>
        </row>
        <row r="6122">
          <cell r="A6122">
            <v>100958</v>
          </cell>
          <cell r="B6122" t="str">
            <v>TRANSPORTE COM CAMINHÃO PIPA DE 6 M³, EM VIA URBANA PAVIMENTADA, ADICIONAL PARA DMT EXCEDENTE A 30 KM (UNIDADE: M3XKM). AF_07/2020</v>
          </cell>
          <cell r="C6122" t="str">
            <v>M3XKM</v>
          </cell>
          <cell r="D6122" t="str">
            <v>0,89</v>
          </cell>
        </row>
        <row r="6123">
          <cell r="A6123">
            <v>100959</v>
          </cell>
          <cell r="B6123" t="str">
            <v>TRANSPORTE COM CAMINHÃO PIPA DE 6 M³, EM VIA INTERNA (DENTRO DO CANTEIRO - UNIDADE: M3XKM). AF_07/2020</v>
          </cell>
          <cell r="C6123" t="str">
            <v>M3XKM</v>
          </cell>
          <cell r="D6123" t="str">
            <v>6,64</v>
          </cell>
        </row>
        <row r="6124">
          <cell r="A6124">
            <v>100960</v>
          </cell>
          <cell r="B6124" t="str">
            <v>TRANSPORTE COM CAMINHÃO PIPA DE 10 M³, EM VIA URBANA EM LEITO NATURAL (UNIDADE: M3XKM). AF_07/2020</v>
          </cell>
          <cell r="C6124" t="str">
            <v>M3XKM</v>
          </cell>
          <cell r="D6124" t="str">
            <v>2,01</v>
          </cell>
        </row>
        <row r="6125">
          <cell r="A6125">
            <v>100961</v>
          </cell>
          <cell r="B6125" t="str">
            <v>TRANSPORTE COM CAMINHÃO PIPA DE 10 M³, EM VIA URBANA EM REVESTIMENTO PRIMÁRIO (UNIDADE: M3XKM). AF_07/2020</v>
          </cell>
          <cell r="C6125" t="str">
            <v>M3XKM</v>
          </cell>
          <cell r="D6125" t="str">
            <v>1,74</v>
          </cell>
        </row>
        <row r="6126">
          <cell r="A6126">
            <v>100962</v>
          </cell>
          <cell r="B6126" t="str">
            <v>TRANSPORTE COM CAMINHÃO PIPA DE 10 M³, EM VIA URBANA PAVIMENTADA, DMT ATÉ 30KM (UNIDADE: M3XKM). AF_07/2020</v>
          </cell>
          <cell r="C6126" t="str">
            <v>M3XKM</v>
          </cell>
          <cell r="D6126" t="str">
            <v>1,59</v>
          </cell>
        </row>
        <row r="6127">
          <cell r="A6127">
            <v>100963</v>
          </cell>
          <cell r="B6127" t="str">
            <v>TRANSPORTE COM CAMINHÃO PIPA DE 10 M³, EM VIA URBANA PAVIMENTADA, ADICIONAL PARA DMT EXCEDENTE A 30 KM (UNIDADE: M3XKM). AF_07/2020</v>
          </cell>
          <cell r="C6127" t="str">
            <v>M3XKM</v>
          </cell>
          <cell r="D6127" t="str">
            <v>0,62</v>
          </cell>
        </row>
        <row r="6128">
          <cell r="A6128">
            <v>100964</v>
          </cell>
          <cell r="B6128" t="str">
            <v>TRANSPORTE COM CAMINHÃO PIPA DE 10 M³, EM VIA INTERNA (DENTRO DO CANTEIRO - UNIDADE: M3XKM). AF_07/2020</v>
          </cell>
          <cell r="C6128" t="str">
            <v>M3XKM</v>
          </cell>
          <cell r="D6128" t="str">
            <v>4,83</v>
          </cell>
        </row>
        <row r="6129">
          <cell r="A6129">
            <v>100973</v>
          </cell>
          <cell r="B6129" t="str">
            <v>CARGA, MANOBRA E DESCARGA DE SOLOS E MATERIAIS GRANULARES EM CAMINHÃO BASCULANTE 6 M³ - CARGA COM PÁ CARREGADEIRA (CAÇAMBA DE 1,7 A 2,8 M³ / 128 HP) E DESCARGA LIVRE (UNIDADE: M3). AF_07/2020</v>
          </cell>
          <cell r="C6129" t="str">
            <v>M3</v>
          </cell>
          <cell r="D6129" t="str">
            <v>5,08</v>
          </cell>
        </row>
        <row r="6130">
          <cell r="A6130">
            <v>100974</v>
          </cell>
          <cell r="B6130" t="str">
            <v>CARGA, MANOBRA E DESCARGA DE SOLOS E MATERIAIS GRANULARES EM CAMINHÃO BASCULANTE 10 M³ - CARGA COM PÁ CARREGADEIRA (CAÇAMBA DE 1,7 A 2,8 M³ / 128 HP) E DESCARGA LIVRE (UNIDADE: M3). AF_07/2020</v>
          </cell>
          <cell r="C6130" t="str">
            <v>M3</v>
          </cell>
          <cell r="D6130" t="str">
            <v>4,87</v>
          </cell>
        </row>
        <row r="6131">
          <cell r="A6131">
            <v>100975</v>
          </cell>
          <cell r="B6131" t="str">
            <v>CARGA, MANOBRA E DESCARGA DE SOLOS E MATERIAIS GRANULARES EM CAMINHÃO BASCULANTE 14 M³ - CARGA COM PÁ CARREGADEIRA (CAÇAMBA DE 1,7 A 2,8 M³ / 128 HP) E DESCARGA LIVRE (UNIDADE: M3). AF_07/2020</v>
          </cell>
          <cell r="C6131" t="str">
            <v>M3</v>
          </cell>
          <cell r="D6131" t="str">
            <v>4,92</v>
          </cell>
        </row>
        <row r="6132">
          <cell r="A6132">
            <v>93176</v>
          </cell>
          <cell r="B6132" t="str">
            <v>TRANSPORTE DE MATERIAL ASFALTICO, COM CAMINHÃO COM CAPACIDADE DE 30000 L EM RODOVIA PAVIMENTADA PARA DISTÂNCIAS MÉDIAS DE TRANSPORTE SUPERIORES A 100 KM. AF_02/2016</v>
          </cell>
          <cell r="C6132" t="str">
            <v>TXKM</v>
          </cell>
          <cell r="D6132" t="str">
            <v>0,49</v>
          </cell>
        </row>
        <row r="6133">
          <cell r="A6133">
            <v>93177</v>
          </cell>
          <cell r="B6133" t="str">
            <v>TRANSPORTE DE MATERIAL ASFALTICO, COM CAMINHÃO COM CAPACIDADE DE 20000 L EM RODOVIA PAVIMENTADA PARA DISTÂNCIAS MÉDIAS DE TRANSPORTE IGUAL OU INFERIOR A 100 KM. AF_02/2016</v>
          </cell>
          <cell r="C6133" t="str">
            <v>TXKM</v>
          </cell>
          <cell r="D6133" t="str">
            <v>1,71</v>
          </cell>
        </row>
        <row r="6134">
          <cell r="A6134">
            <v>93178</v>
          </cell>
          <cell r="B6134" t="str">
            <v>TRANSPORTE DE MATERIAL ASFALTICO, COM CAMINHÃO COM CAPACIDADE DE 30000 L EM RODOVIA NÃO PAVIMENTADA PARA DISTÂNCIAS MÉDIAS DE TRANSPORTE SUPERIORES A 100 KM. AF_02/2016</v>
          </cell>
          <cell r="C6134" t="str">
            <v>TXKM</v>
          </cell>
          <cell r="D6134" t="str">
            <v>0,56</v>
          </cell>
        </row>
        <row r="6135">
          <cell r="A6135">
            <v>93179</v>
          </cell>
          <cell r="B6135" t="str">
            <v>TRANSPORTE DE MATERIAL ASFALTICO, COM CAMINHÃO COM CAPACIDADE DE 20000 L EM RODOVIA NÃO PAVIMENTADA PARA DISTÂNCIAS MÉDIAS DE TRANSPORTE IGUAL OU INFERIOR A 100 KM. AF_02/2016</v>
          </cell>
          <cell r="C6135" t="str">
            <v>TXKM</v>
          </cell>
          <cell r="D6135" t="str">
            <v>1,89</v>
          </cell>
        </row>
        <row r="6136">
          <cell r="A6136">
            <v>100965</v>
          </cell>
          <cell r="B6136" t="str">
            <v>TRANSPORTE COM CAMINHÃO TANQUE DE TRANSPORTE DE MATERIAL ASFÁLTICO DE 30000 L, EM VIA URBANA EM  LEITO NATURAL (UNIDADE: TXKM). AF_07/2020</v>
          </cell>
          <cell r="C6136" t="str">
            <v>TXKM</v>
          </cell>
          <cell r="D6136" t="str">
            <v>1,02</v>
          </cell>
        </row>
        <row r="6137">
          <cell r="A6137">
            <v>100966</v>
          </cell>
          <cell r="B6137" t="str">
            <v>TRANSPORTE COM CAMINHÃO TANQUE DE TRANSPORTE DE MATERIAL ASFÁLTICO DE 30000 L, EM VIA URBANA EM  REVESTIMENTO PRIMÁRIO (UNIDADE: TXKM). AF_07/2020</v>
          </cell>
          <cell r="C6137" t="str">
            <v>TXKM</v>
          </cell>
          <cell r="D6137" t="str">
            <v>0,87</v>
          </cell>
        </row>
        <row r="6138">
          <cell r="A6138">
            <v>100967</v>
          </cell>
          <cell r="B6138" t="str">
            <v>TRANSPORTE COM CAMINHÃO TANQUE DE TRANSPORTE DE MATERIAL ASFÁLTICO DE 30000 L, EM VIA URBANA PAVIMENTADA, DMT ATÉ 30KM (UNIDADE: TXKM). AF_07/2020</v>
          </cell>
          <cell r="C6138" t="str">
            <v>TXKM</v>
          </cell>
          <cell r="D6138" t="str">
            <v>0,81</v>
          </cell>
        </row>
        <row r="6139">
          <cell r="A6139">
            <v>100968</v>
          </cell>
          <cell r="B6139" t="str">
            <v>TRANSPORTE COM CAMINHÃO TANQUE DE TRANSPORTE DE MATERIAL ASFÁLTICO DE 30000 L, EM VIA URBANA PAVIMENTADA, ADICIONAL PARA DMT EXCEDENTE A 30 KM (UNIDADE: TXKM). AF_07/2020</v>
          </cell>
          <cell r="C6139" t="str">
            <v>TXKM</v>
          </cell>
          <cell r="D6139" t="str">
            <v>0,32</v>
          </cell>
        </row>
        <row r="6140">
          <cell r="A6140">
            <v>100969</v>
          </cell>
          <cell r="B6140" t="str">
            <v>TRANSPORTE COM CAMINHÃO TANQUE DE TRANSPORTE DE MATERIAL ASFÁLTICO DE 20000 L, EM VIA URBANA EM LEITO NATURAL (UNIDADE: TXKM). AF_07/2020</v>
          </cell>
          <cell r="C6140" t="str">
            <v>TXKM</v>
          </cell>
          <cell r="D6140" t="str">
            <v>1,35</v>
          </cell>
        </row>
        <row r="6141">
          <cell r="A6141">
            <v>100970</v>
          </cell>
          <cell r="B6141" t="str">
            <v>TRANSPORTE COM CAMINHÃO TANQUE DE TRANSPORTE DE MATERIAL ASFÁLTICO DE 20000 L, EM VIA URBANA EM  REVESTIMENTO PRIMÁRIO (UNIDADE: TXKM). AF_07/2020</v>
          </cell>
          <cell r="C6141" t="str">
            <v>TXKM</v>
          </cell>
          <cell r="D6141" t="str">
            <v>1,14</v>
          </cell>
        </row>
        <row r="6142">
          <cell r="A6142">
            <v>100971</v>
          </cell>
          <cell r="B6142" t="str">
            <v>TRANSPORTE COM CAMINHÃO TANQUE DE TRANSPORTE DE MATERIAL ASFÁLTICO DE 20000 L, EM VIA URBANA PAVIMENTADA, DMT ATÉ 30KM (UNIDADE: TXKM). AF_07/2020</v>
          </cell>
          <cell r="C6142" t="str">
            <v>TXKM</v>
          </cell>
          <cell r="D6142" t="str">
            <v>1,07</v>
          </cell>
        </row>
        <row r="6143">
          <cell r="A6143">
            <v>100972</v>
          </cell>
          <cell r="B6143" t="str">
            <v>TRANSPORTE COM CAMINHÃO TANQUE DE TRANSPORTE DE MATERIAL ASFÁLTICO DE 20000 L, EM VIA URBANA PAVIMENTADA, ADICIONAL PARA DMT EXCEDENTE A 30 KM (UNIDADE: TXKM). AF_07/2020</v>
          </cell>
          <cell r="C6143" t="str">
            <v>TXKM</v>
          </cell>
          <cell r="D6143" t="str">
            <v>0,42</v>
          </cell>
        </row>
        <row r="6144">
          <cell r="A6144">
            <v>101019</v>
          </cell>
          <cell r="B6144" t="str">
            <v>CARGA, MANOBRA E DESCARGA MANUAL DE TUBOS PLÁSTICOS, DN MENOR OU IGUAL A 100 MM, EM CAMINHÃO CARROCERIA 9T. AF_07/2020</v>
          </cell>
          <cell r="C6144" t="str">
            <v>T</v>
          </cell>
          <cell r="D6144" t="str">
            <v>471,06</v>
          </cell>
        </row>
        <row r="6145">
          <cell r="A6145">
            <v>101479</v>
          </cell>
          <cell r="B6145" t="str">
            <v>CARGA, MANOBRA E DESCARGA MANUAL DE TUBOS PLÁSTICOS, DN 200 MM, EM CAMINHÃO CARROCERIA 9T. AF_07/2020</v>
          </cell>
          <cell r="C6145" t="str">
            <v>T</v>
          </cell>
          <cell r="D6145" t="str">
            <v>94,03</v>
          </cell>
        </row>
        <row r="6146">
          <cell r="A6146">
            <v>100976</v>
          </cell>
          <cell r="B6146" t="str">
            <v>CARGA, MANOBRA E DESCARGA DE SOLOS E MATERIAIS GRANULARES EM CAMINHÃO BASCULANTE 18 M³ - CARGA COM PÁ CARREGADEIRA (CAÇAMBA DE 1,7 A 2,8 M³ / 128 HP) E DESCARGA LIVRE (UNIDADE: M3). AF_07/2020</v>
          </cell>
          <cell r="C6146" t="str">
            <v>M3</v>
          </cell>
          <cell r="D6146" t="str">
            <v>4,84</v>
          </cell>
        </row>
        <row r="6147">
          <cell r="A6147">
            <v>100977</v>
          </cell>
          <cell r="B6147" t="str">
            <v>CARGA, MANOBRA E DESCARGA DE SOLOS E MATERIAIS GRANULARES EM CAMINHÃO BASCULANTE 6 M³ - CARGA COM ESCAVADEIRA HIDRÁULICA (CAÇAMBA DE 1,20 M³ / 155 HP) E DESCARGA LIVRE (UNIDADE: M3). AF_07/2020</v>
          </cell>
          <cell r="C6147" t="str">
            <v>M3</v>
          </cell>
          <cell r="D6147" t="str">
            <v>4,25</v>
          </cell>
        </row>
        <row r="6148">
          <cell r="A6148">
            <v>100978</v>
          </cell>
          <cell r="B6148" t="str">
            <v>CARGA, MANOBRA E DESCARGA DE SOLOS E MATERIAIS GRANULARES EM CAMINHÃO BASCULANTE 10 M³ - CARGA COM ESCAVADEIRA HIDRÁULICA (CAÇAMBA DE 1,20 M³ / 155 HP) E DESCARGA LIVRE (UNIDADE: M3). AF_07/2020</v>
          </cell>
          <cell r="C6148" t="str">
            <v>M3</v>
          </cell>
          <cell r="D6148" t="str">
            <v>3,81</v>
          </cell>
        </row>
        <row r="6149">
          <cell r="A6149">
            <v>100979</v>
          </cell>
          <cell r="B6149" t="str">
            <v>CARGA, MANOBRA E DESCARGA DE SOLOS E MATERIAIS GRANULARES EM CAMINHÃO BASCULANTE 14 M³ - CARGA COM ESCAVADEIRA HIDRÁULICA (CAÇAMBA DE 1,20 M³ / 155 HP) E DESCARGA LIVRE (UNIDADE: M3). AF_07/2020</v>
          </cell>
          <cell r="C6149" t="str">
            <v>M3</v>
          </cell>
          <cell r="D6149" t="str">
            <v>3,67</v>
          </cell>
        </row>
        <row r="6150">
          <cell r="A6150">
            <v>100980</v>
          </cell>
          <cell r="B6150" t="str">
            <v>CARGA, MANOBRA E DESCARGA DE SOLOS E MATERIAIS GRANULARES EM CAMINHÃO BASCULANTE 18 M³ - CARGA COM ESCAVADEIRA HIDRÁULICA (CAÇAMBA DE 1,20 M³ / 155 HP) E DESCARGA LIVRE (UNIDADE: M3). AF_07/2020</v>
          </cell>
          <cell r="C6150" t="str">
            <v>M3</v>
          </cell>
          <cell r="D6150" t="str">
            <v>3,49</v>
          </cell>
        </row>
        <row r="6151">
          <cell r="A6151">
            <v>100981</v>
          </cell>
          <cell r="B6151" t="str">
            <v>CARGA, MANOBRA E DESCARGA DE ENTULHO EM CAMINHÃO BASCULANTE 6 M³ - CARGA COM ESCAVADEIRA HIDRÁULICA  (CAÇAMBA DE 0,80 M³ / 111 HP) E DESCARGA LIVRE (UNIDADE: M3). AF_07/2020</v>
          </cell>
          <cell r="C6151" t="str">
            <v>M3</v>
          </cell>
          <cell r="D6151" t="str">
            <v>5,19</v>
          </cell>
        </row>
        <row r="6152">
          <cell r="A6152">
            <v>100982</v>
          </cell>
          <cell r="B6152" t="str">
            <v>CARGA, MANOBRA E DESCARGA DE ENTULHO EM CAMINHÃO BASCULANTE 10 M³ - CARGA COM ESCAVADEIRA HIDRÁULICA  (CAÇAMBA DE 0,80 M³ / 111 HP) E DESCARGA LIVRE (UNIDADE: M3). AF_07/2020</v>
          </cell>
          <cell r="C6152" t="str">
            <v>M3</v>
          </cell>
          <cell r="D6152" t="str">
            <v>4,94</v>
          </cell>
        </row>
        <row r="6153">
          <cell r="A6153">
            <v>100983</v>
          </cell>
          <cell r="B6153" t="str">
            <v>CARGA, MANOBRA E DESCARGA DE ENTULHO EM CAMINHÃO BASCULANTE 14 M³ - CARGA COM ESCAVADEIRA HIDRÁULICA  (CAÇAMBA DE 0,80 M³ / 111 HP) E DESCARGA LIVRE (UNIDADE: M3). AF_07/2020</v>
          </cell>
          <cell r="C6153" t="str">
            <v>M3</v>
          </cell>
          <cell r="D6153" t="str">
            <v>4,99</v>
          </cell>
        </row>
        <row r="6154">
          <cell r="A6154">
            <v>100984</v>
          </cell>
          <cell r="B6154" t="str">
            <v>CARGA, MANOBRA E DESCARGA DE ENTULHO EM CAMINHÃO BASCULANTE 18 M³ - CARGA COM ESCAVADEIRA HIDRÁULICA  (CAÇAMBA DE 0,80 M³ / 111 HP) E DESCARGA LIVRE (UNIDADE: M3). AF_07/2020</v>
          </cell>
          <cell r="C6154" t="str">
            <v>M3</v>
          </cell>
          <cell r="D6154" t="str">
            <v>4,89</v>
          </cell>
        </row>
        <row r="6155">
          <cell r="A6155">
            <v>100985</v>
          </cell>
          <cell r="B6155" t="str">
            <v>CARGA DE MISTURA ASFÁLTICA EM CAMINHÃO BASCULANTE 6 M³ (UNIDADE: M3). AF_07/2020</v>
          </cell>
          <cell r="C6155" t="str">
            <v>M3</v>
          </cell>
          <cell r="D6155" t="str">
            <v>4,21</v>
          </cell>
        </row>
        <row r="6156">
          <cell r="A6156">
            <v>100986</v>
          </cell>
          <cell r="B6156" t="str">
            <v>CARGA DE MISTURA ASFÁLTICA EM CAMINHÃO BASCULANTE 10 M³ (UNIDADE: M3). AF_07/2020</v>
          </cell>
          <cell r="C6156" t="str">
            <v>M3</v>
          </cell>
          <cell r="D6156" t="str">
            <v>5,01</v>
          </cell>
        </row>
        <row r="6157">
          <cell r="A6157">
            <v>100987</v>
          </cell>
          <cell r="B6157" t="str">
            <v>CARGA DE MISTURA ASFÁLTICA EM CAMINHÃO BASCULANTE 14 M³ (UNIDADE: M3). AF_07/2020</v>
          </cell>
          <cell r="C6157" t="str">
            <v>M3</v>
          </cell>
          <cell r="D6157" t="str">
            <v>5,82</v>
          </cell>
        </row>
        <row r="6158">
          <cell r="A6158">
            <v>100988</v>
          </cell>
          <cell r="B6158" t="str">
            <v>CARGA DE MISTURA ASFÁLTICA EM CAMINHÃO BASCULANTE 18 M³ (UNIDADE: M3). AF_07/2020</v>
          </cell>
          <cell r="C6158" t="str">
            <v>M3</v>
          </cell>
          <cell r="D6158" t="str">
            <v>6,17</v>
          </cell>
        </row>
        <row r="6159">
          <cell r="A6159">
            <v>100989</v>
          </cell>
          <cell r="B6159" t="str">
            <v>CARGA, MANOBRA E DESCARGA DE SOLOS E MATERIAIS GRANULARES EM CAMINHÃO BASCULANTE 6 M³ - CARGA COM PÁ CARREGADEIRA (CAÇAMBA DE 1,7 A 2,8 M³ / 128 HP) E DESCARGA LIVRE (UNIDADE: T). AF_07/2020</v>
          </cell>
          <cell r="C6159" t="str">
            <v>T</v>
          </cell>
          <cell r="D6159" t="str">
            <v>3,39</v>
          </cell>
        </row>
        <row r="6160">
          <cell r="A6160">
            <v>100990</v>
          </cell>
          <cell r="B6160" t="str">
            <v>CARGA, MANOBRA E DESCARGA DE SOLOS E MATERIAIS GRANULARES EM CAMINHÃO BASCULANTE 10 M³ - CARGA COM PÁ CARREGADEIRA (CAÇAMBA DE 1,7 A 2,8 M³ / 128 HP) E DESCARGA LIVRE (UNIDADE: T). AF_07/2020</v>
          </cell>
          <cell r="C6160" t="str">
            <v>T</v>
          </cell>
          <cell r="D6160" t="str">
            <v>3,25</v>
          </cell>
        </row>
        <row r="6161">
          <cell r="A6161">
            <v>100991</v>
          </cell>
          <cell r="B6161" t="str">
            <v>CARGA, MANOBRA E DESCARGA DE SOLOS E MATERIAIS GRANULARES EM CAMINHÃO BASCULANTE 14 M³ - CARGA COM PÁ CARREGADEIRA (CAÇAMBA DE 1,7 A 2,8 M³ / 128 HP) E DESCARGA LIVRE (UNIDADE: T). AF_07/2020</v>
          </cell>
          <cell r="C6161" t="str">
            <v>T</v>
          </cell>
          <cell r="D6161" t="str">
            <v>3,30</v>
          </cell>
        </row>
        <row r="6162">
          <cell r="A6162">
            <v>100992</v>
          </cell>
          <cell r="B6162" t="str">
            <v>CARGA, MANOBRA E DESCARGA DE SOLOS E MATERIAIS GRANULARES EM CAMINHÃO BASCULANTE 18 M³ - CARGA COM PÁ CARREGADEIRA (CAÇAMBA DE 1,7 A 2,8 M³ / 128 HP) E DESCARGA LIVRE (UNIDADE: T). AF_07/2020</v>
          </cell>
          <cell r="C6162" t="str">
            <v>T</v>
          </cell>
          <cell r="D6162" t="str">
            <v>3,24</v>
          </cell>
        </row>
        <row r="6163">
          <cell r="A6163">
            <v>100993</v>
          </cell>
          <cell r="B6163" t="str">
            <v>CARGA, MANOBRA E DESCARGA DE SOLOS E MATERIAIS GRANULARES EM CAMINHÃO BASCULANTE 6 M³ - CARGA COM ESCAVADEIRA HIDRÁULICA (CAÇAMBA DE 1,20 M³ / 155 HP) E DESCARGA LIVRE (UNIDADE: T). AF_07/2020</v>
          </cell>
          <cell r="C6163" t="str">
            <v>T</v>
          </cell>
          <cell r="D6163" t="str">
            <v>2,83</v>
          </cell>
        </row>
        <row r="6164">
          <cell r="A6164">
            <v>100994</v>
          </cell>
          <cell r="B6164" t="str">
            <v>CARGA, MANOBRA E DESCARGA DE SOLOS E MATERIAIS GRANULARES EM CAMINHÃO BASCULANTE 10 M³ - CARGA COM ESCAVADEIRA HIDRÁULICA (CAÇAMBA DE 1,20 M³ / 155 HP) E DESCARGA LIVRE (UNIDADE: T). AF_07/2020</v>
          </cell>
          <cell r="C6164" t="str">
            <v>T</v>
          </cell>
          <cell r="D6164" t="str">
            <v>2,53</v>
          </cell>
        </row>
        <row r="6165">
          <cell r="A6165">
            <v>100995</v>
          </cell>
          <cell r="B6165" t="str">
            <v>CARGA, MANOBRA E DESCARGA DE SOLOS E MATERIAIS GRANULARES EM CAMINHÃO BASCULANTE 14 M³ - CARGA COM ESCAVADEIRA HIDRÁULICA (CAÇAMBA DE 1,20 M³ / 155 HP) E DESCARGA LIVRE (UNIDADE: T). AF_07/2020</v>
          </cell>
          <cell r="C6165" t="str">
            <v>T</v>
          </cell>
          <cell r="D6165" t="str">
            <v>2,45</v>
          </cell>
        </row>
        <row r="6166">
          <cell r="A6166">
            <v>100996</v>
          </cell>
          <cell r="B6166" t="str">
            <v>CARGA, MANOBRA E DESCARGA DE SOLOS E MATERIAIS GRANULARES EM CAMINHÃO BASCULANTE 18 M³ - CARGA COM ESCAVADEIRA HIDRÁULICA (CAÇAMBA DE 1,20 M³ / 155 HP) E DESCARGA LIVRE (UNIDADE: T). AF_07/2020</v>
          </cell>
          <cell r="C6166" t="str">
            <v>T</v>
          </cell>
          <cell r="D6166" t="str">
            <v>2,31</v>
          </cell>
        </row>
        <row r="6167">
          <cell r="A6167">
            <v>100997</v>
          </cell>
          <cell r="B6167" t="str">
            <v>CARGA, MANOBRA E DESCARGA DE ENTULHO EM CAMINHÃO BASCULANTE 6 M³ - CARGA COM ESCAVADEIRA HIDRÁULICA  (CAÇAMBA DE 0,80 M³ / 111 HP) E DESCARGA LIVRE (UNIDADE: T). AF_07/2020</v>
          </cell>
          <cell r="C6167" t="str">
            <v>T</v>
          </cell>
          <cell r="D6167" t="str">
            <v>3,46</v>
          </cell>
        </row>
        <row r="6168">
          <cell r="A6168">
            <v>100998</v>
          </cell>
          <cell r="B6168" t="str">
            <v>CARGA, MANOBRA E DESCARGA DE ENTULHO EM CAMINHÃO BASCULANTE 10 M³ - CARGA COM ESCAVADEIRA HIDRÁULICA  (CAÇAMBA DE 0,80 M³ / 111 HP) E DESCARGA LIVRE (UNIDADE: T). AF_07/2020</v>
          </cell>
          <cell r="C6168" t="str">
            <v>T</v>
          </cell>
          <cell r="D6168" t="str">
            <v>3,30</v>
          </cell>
        </row>
        <row r="6169">
          <cell r="A6169">
            <v>100999</v>
          </cell>
          <cell r="B6169" t="str">
            <v>CARGA, MANOBRA E DESCARGA DE ENTULHO EM CAMINHÃO BASCULANTE 14 M³ - CARGA COM ESCAVADEIRA HIDRÁULICA  (CAÇAMBA DE 0,80 M³ / 111 HP) E DESCARGA LIVRE (UNIDADE: T). AF_07/2020</v>
          </cell>
          <cell r="C6169" t="str">
            <v>T</v>
          </cell>
          <cell r="D6169" t="str">
            <v>3,33</v>
          </cell>
        </row>
        <row r="6170">
          <cell r="A6170">
            <v>101000</v>
          </cell>
          <cell r="B6170" t="str">
            <v>CARGA, MANOBRA E DESCARGA DE ENTULHO EM CAMINHÃO BASCULANTE 18 M³ - CARGA COM ESCAVADEIRA HIDRÁULICA  (CAÇAMBA DE 0,80 M³ / 111 HP) E DESCARGA LIVRE (UNIDADE: T). AF_07/2020</v>
          </cell>
          <cell r="C6170" t="str">
            <v>T</v>
          </cell>
          <cell r="D6170" t="str">
            <v>3,27</v>
          </cell>
        </row>
        <row r="6171">
          <cell r="A6171">
            <v>101001</v>
          </cell>
          <cell r="B6171" t="str">
            <v>CARGA DE MISTURA ASFÁLTICA EM CAMINHÃO BASCULANTE 6 M³ (UNIDADE: T). AF_07/2020</v>
          </cell>
          <cell r="C6171" t="str">
            <v>T</v>
          </cell>
          <cell r="D6171" t="str">
            <v>2,81</v>
          </cell>
        </row>
        <row r="6172">
          <cell r="A6172">
            <v>101002</v>
          </cell>
          <cell r="B6172" t="str">
            <v>CARGA DE MISTURA ASFÁLTICA EM CAMINHÃO BASCULANTE 10 M³ (UNIDADE: T). AF_07/2020</v>
          </cell>
          <cell r="C6172" t="str">
            <v>T</v>
          </cell>
          <cell r="D6172" t="str">
            <v>3,33</v>
          </cell>
        </row>
        <row r="6173">
          <cell r="A6173">
            <v>101003</v>
          </cell>
          <cell r="B6173" t="str">
            <v>CARGA DE MISTURA ASFÁLTICA EM CAMINHÃO BASCULANTE 14 M³ (UNIDADE: T). AF_07/2020</v>
          </cell>
          <cell r="C6173" t="str">
            <v>T</v>
          </cell>
          <cell r="D6173" t="str">
            <v>3,87</v>
          </cell>
        </row>
        <row r="6174">
          <cell r="A6174">
            <v>101004</v>
          </cell>
          <cell r="B6174" t="str">
            <v>CARGA DE MISTURA ASFÁLTICA EM CAMINHÃO BASCULANTE 18 M³ (UNIDADE: T). AF_07/2020</v>
          </cell>
          <cell r="C6174" t="str">
            <v>T</v>
          </cell>
          <cell r="D6174" t="str">
            <v>4,11</v>
          </cell>
        </row>
        <row r="6175">
          <cell r="A6175">
            <v>101005</v>
          </cell>
          <cell r="B6175" t="str">
            <v>CARGA, MANOBRA E DESCARGA DE ÁGUA EM CAMINHÃO PIPA 6 M³. AF_07/2020</v>
          </cell>
          <cell r="C6175" t="str">
            <v>M3</v>
          </cell>
          <cell r="D6175" t="str">
            <v>10,60</v>
          </cell>
        </row>
        <row r="6176">
          <cell r="A6176">
            <v>101006</v>
          </cell>
          <cell r="B6176" t="str">
            <v>CARGA, MANOBRA E DESCARGA DE ÁGUA EM CAMINHÃO PIPA 10 M³. AF_07/2020</v>
          </cell>
          <cell r="C6176" t="str">
            <v>M3</v>
          </cell>
          <cell r="D6176" t="str">
            <v>11,46</v>
          </cell>
        </row>
        <row r="6177">
          <cell r="A6177">
            <v>101007</v>
          </cell>
          <cell r="B6177" t="str">
            <v>CARGA DE ÁGUA EM CAMINHÃO PIPA 6 M³. AF_07/2020</v>
          </cell>
          <cell r="C6177" t="str">
            <v>M3</v>
          </cell>
          <cell r="D6177" t="str">
            <v>3,08</v>
          </cell>
        </row>
        <row r="6178">
          <cell r="A6178">
            <v>101008</v>
          </cell>
          <cell r="B6178" t="str">
            <v>CARGA DE ÁGUA EM CAMINHÃO PIPA 10 M³. AF_07/2020</v>
          </cell>
          <cell r="C6178" t="str">
            <v>M3</v>
          </cell>
          <cell r="D6178" t="str">
            <v>3,03</v>
          </cell>
        </row>
        <row r="6179">
          <cell r="A6179">
            <v>101009</v>
          </cell>
          <cell r="B6179" t="str">
            <v>CARGA, MANOBRA E DESCARGA DE POSTE DE CONCRETO EM CAMINHÃO CARROCERIA COM GUINDAUTO (MUNCK) 11,7 TM. AF_07/2020</v>
          </cell>
          <cell r="C6179" t="str">
            <v>T</v>
          </cell>
          <cell r="D6179" t="str">
            <v>22,52</v>
          </cell>
        </row>
        <row r="6180">
          <cell r="A6180">
            <v>101010</v>
          </cell>
          <cell r="B6180" t="str">
            <v>CARGA, MANOBRA E DESCARGA DE PERFIL METÁLICO EM CAMINHÃO CARROCERIA COM GUINDAUTO (MUNCK) 11,7 TM. AF_07/2020</v>
          </cell>
          <cell r="C6180" t="str">
            <v>T</v>
          </cell>
          <cell r="D6180" t="str">
            <v>14,18</v>
          </cell>
        </row>
        <row r="6181">
          <cell r="A6181">
            <v>101013</v>
          </cell>
          <cell r="B6181" t="str">
            <v>CARGA, MANOBRA E DESCARGA DE TUBOS DE CONCRETO, DN MENOR OU IGUAL A 300 MM, EM CAMINHÃO CARROCERIA COM GUINDAUTO (MUNCK) 11,7 TM. AF_07/2020</v>
          </cell>
          <cell r="C6181" t="str">
            <v>T</v>
          </cell>
          <cell r="D6181" t="str">
            <v>24,71</v>
          </cell>
        </row>
        <row r="6182">
          <cell r="A6182">
            <v>101014</v>
          </cell>
          <cell r="B6182" t="str">
            <v>CARGA, MANOBRA E DESCARGA DE TUBOS DE CONCRETO, DN 400 MM, EM CAMINHÃO CARROCERIA COM GUINDAUTO (MUNCK) 11,7 TM. AF_07/2020</v>
          </cell>
          <cell r="C6182" t="str">
            <v>T</v>
          </cell>
          <cell r="D6182" t="str">
            <v>22,63</v>
          </cell>
        </row>
        <row r="6183">
          <cell r="A6183">
            <v>101015</v>
          </cell>
          <cell r="B6183" t="str">
            <v>CARGA, MANOBRA E DESCARGA DE TUBOS DE CONCRETO, DN 500 MM, EM CAMINHÃO CARROCERIA COM GUINDAUTO (MUNCK) 11,7 TM. AF_07/2020</v>
          </cell>
          <cell r="C6183" t="str">
            <v>T</v>
          </cell>
          <cell r="D6183" t="str">
            <v>18,59</v>
          </cell>
        </row>
        <row r="6184">
          <cell r="A6184">
            <v>101016</v>
          </cell>
          <cell r="B6184" t="str">
            <v>CARGA, MANOBRA E DESCARGA DE TUBOS METÁLICOS, DN MENOR OU IGUAL A 150 MM, EM CAMINHÃO CARROCERIA COM GUINDAUTO (MUNCK) 11,7 TM. AF_07/2020</v>
          </cell>
          <cell r="C6184" t="str">
            <v>T</v>
          </cell>
          <cell r="D6184" t="str">
            <v>21,53</v>
          </cell>
        </row>
        <row r="6185">
          <cell r="A6185">
            <v>101017</v>
          </cell>
          <cell r="B6185" t="str">
            <v>CARGA, MANOBRA E DESCARGA DE TUBOS METÁLICOS, DN 200 MM, EM CAMINHÃO CARROCERIA COM GUINDAUTO (MUNCK) 11,7 TM. AF_07/2020</v>
          </cell>
          <cell r="C6185" t="str">
            <v>T</v>
          </cell>
          <cell r="D6185" t="str">
            <v>16,32</v>
          </cell>
        </row>
        <row r="6186">
          <cell r="A6186">
            <v>101018</v>
          </cell>
          <cell r="B6186" t="str">
            <v>CARGA, MANOBRA E DESCARGA DE TUBOS METÁLICOS, DN 250 MM, EM CAMINHÃO CARROCERIA COM GUINDAUTO (MUNCK) 11,7 TM. AF_07/2020</v>
          </cell>
          <cell r="C6186" t="str">
            <v>T</v>
          </cell>
          <cell r="D6186" t="str">
            <v>13,40</v>
          </cell>
        </row>
        <row r="6187">
          <cell r="A6187">
            <v>101463</v>
          </cell>
          <cell r="B6187" t="str">
            <v>CARGA, MANOBRA E DESCARGA DE TUBOS DE CONCRETO, DN 600 MM, EM CAMINHÃO CARROCERIA COM GUINDAUTO (MUNCK) 11,7 TM. AF_07/2020</v>
          </cell>
          <cell r="C6187" t="str">
            <v>T</v>
          </cell>
          <cell r="D6187" t="str">
            <v>24,78</v>
          </cell>
        </row>
        <row r="6188">
          <cell r="A6188">
            <v>101464</v>
          </cell>
          <cell r="B6188" t="str">
            <v>CARGA, MANOBRA E DESCARGA DE TUBOS DE CONCRETO, DN 700 MM, EM CAMINHÃO CARROCERIA COM GUINDAUTO (MUNCK) 11,7 TM. AF_07/2020</v>
          </cell>
          <cell r="C6188" t="str">
            <v>T</v>
          </cell>
          <cell r="D6188" t="str">
            <v>19,03</v>
          </cell>
        </row>
        <row r="6189">
          <cell r="A6189">
            <v>101465</v>
          </cell>
          <cell r="B6189" t="str">
            <v>CARGA, MANOBRA E DESCARGA DE TUBOS DE CONCRETO, DN 800 MM, EM CAMINHÃO CARROCERIA COM GUINDAUTO (MUNCK) 11,7 TM. AF_07/2020</v>
          </cell>
          <cell r="C6189" t="str">
            <v>T</v>
          </cell>
          <cell r="D6189" t="str">
            <v>14,55</v>
          </cell>
        </row>
        <row r="6190">
          <cell r="A6190">
            <v>101466</v>
          </cell>
          <cell r="B6190" t="str">
            <v>CARGA, MANOBRA E DESCARGA DE TUBOS DE CONCRETO, DN 900 MM, EM CAMINHÃO CARROCERIA COM GUINDAUTO (MUNCK) 11,7 TM. AF_07/2020</v>
          </cell>
          <cell r="C6190" t="str">
            <v>T</v>
          </cell>
          <cell r="D6190" t="str">
            <v>11,83</v>
          </cell>
        </row>
        <row r="6191">
          <cell r="A6191">
            <v>101467</v>
          </cell>
          <cell r="B6191" t="str">
            <v>CARGA, MANOBRA E DESCARGA DE TUBOS DE CONCRETO, DN 1000 MM, EM CAMINHÃO CARROCERIA COM GUINDAUTO (MUNCK) 11,7 TM. AF_07/2020</v>
          </cell>
          <cell r="C6191" t="str">
            <v>T</v>
          </cell>
          <cell r="D6191" t="str">
            <v>9,90</v>
          </cell>
        </row>
        <row r="6192">
          <cell r="A6192">
            <v>101468</v>
          </cell>
          <cell r="B6192" t="str">
            <v>CARGA, MANOBRA E DESCARGA DE TUBOS DE CONCRETO, DN 1200 MM, EM CAMINHÃO CARROCERIA COM GUINDAUTO (MUNCK) 11,7 TM. AF_07/2020</v>
          </cell>
          <cell r="C6192" t="str">
            <v>T</v>
          </cell>
          <cell r="D6192" t="str">
            <v>9,06</v>
          </cell>
        </row>
        <row r="6193">
          <cell r="A6193">
            <v>101469</v>
          </cell>
          <cell r="B6193" t="str">
            <v>CARGA, MANOBRA E DESCARGA DE TUBOS METÁLICOS, DN 300 MM, EM CAMINHÃO CARROCERIA COM GUINDAUTO (MUNCK) 11,7 TM. AF_07/2020</v>
          </cell>
          <cell r="C6193" t="str">
            <v>T</v>
          </cell>
          <cell r="D6193" t="str">
            <v>20,28</v>
          </cell>
        </row>
        <row r="6194">
          <cell r="A6194">
            <v>101470</v>
          </cell>
          <cell r="B6194" t="str">
            <v>CARGA, MANOBRA E DESCARGA DE TUBOS METÁLICOS, DN 350 MM, EM CAMINHÃO CARROCERIA COM GUINDAUTO (MUNCK) 11,7 TM. AF_07/2020</v>
          </cell>
          <cell r="C6194" t="str">
            <v>T</v>
          </cell>
          <cell r="D6194" t="str">
            <v>16,10</v>
          </cell>
        </row>
        <row r="6195">
          <cell r="A6195">
            <v>101471</v>
          </cell>
          <cell r="B6195" t="str">
            <v>CARGA, MANOBRA E DESCARGA DE TUBOS METÁLICOS, DN 400 MM, EM CAMINHÃO CARROCERIA COM GUINDAUTO (MUNCK) 11,7 TM. AF_07/2020</v>
          </cell>
          <cell r="C6195" t="str">
            <v>T</v>
          </cell>
          <cell r="D6195" t="str">
            <v>13,81</v>
          </cell>
        </row>
        <row r="6196">
          <cell r="A6196">
            <v>101472</v>
          </cell>
          <cell r="B6196" t="str">
            <v>CARGA, MANOBRA E DESCARGA DE TUBOS METÁLICOS, DN 500 MM, EM CAMINHÃO CARROCERIA COM GUINDAUTO (MUNCK) 11,7 TM. AF_07/2020</v>
          </cell>
          <cell r="C6196" t="str">
            <v>T</v>
          </cell>
          <cell r="D6196" t="str">
            <v>10,75</v>
          </cell>
        </row>
        <row r="6197">
          <cell r="A6197">
            <v>101473</v>
          </cell>
          <cell r="B6197" t="str">
            <v>CARGA, MANOBRA E DESCARGA DE TUBOS METÁLICOS, DN 600 MM, EM CAMINHÃO CARROCERIA COM GUINDAUTO (MUNCK) 11,7 TM. AF_07/2020</v>
          </cell>
          <cell r="C6197" t="str">
            <v>T</v>
          </cell>
          <cell r="D6197" t="str">
            <v>15,47</v>
          </cell>
        </row>
        <row r="6198">
          <cell r="A6198">
            <v>101474</v>
          </cell>
          <cell r="B6198" t="str">
            <v>CARGA, MANOBRA E DESCARGA DE TUBOS METÁLICOS, DN 700 MM, EM CAMINHÃO CARROCERIA COM GUINDAUTO (MUNCK) 11,7 TM. AF_07/2020</v>
          </cell>
          <cell r="C6198" t="str">
            <v>T</v>
          </cell>
          <cell r="D6198" t="str">
            <v>11,07</v>
          </cell>
        </row>
        <row r="6199">
          <cell r="A6199">
            <v>101475</v>
          </cell>
          <cell r="B6199" t="str">
            <v>CARGA, MANOBRA E DESCARGA DE TUBOS METÁLICOS, DN 800 MM, EM CAMINHÃO CARROCERIA COM GUINDAUTO (MUNCK) 11,7 TM. AF_07/2020</v>
          </cell>
          <cell r="C6199" t="str">
            <v>T</v>
          </cell>
          <cell r="D6199" t="str">
            <v>9,81</v>
          </cell>
        </row>
        <row r="6200">
          <cell r="A6200">
            <v>101476</v>
          </cell>
          <cell r="B6200" t="str">
            <v>CARGA, MANOBRA E DESCARGA DE TUBOS METÁLICOS, DN 900 MM, EM CAMINHÃO CARROCERIA COM GUINDAUTO (MUNCK) 11,7 TM. AF_07/2020</v>
          </cell>
          <cell r="C6200" t="str">
            <v>T</v>
          </cell>
          <cell r="D6200" t="str">
            <v>8,75</v>
          </cell>
        </row>
        <row r="6201">
          <cell r="A6201">
            <v>101477</v>
          </cell>
          <cell r="B6201" t="str">
            <v>CARGA, MANOBRA E DESCARGA DE TUBOS METÁLICOS, DN 1000 MM, EM CAMINHÃO CARROCERIA COM GUINDAUTO (MUNCK) 11,7 TM. AF_07/2020</v>
          </cell>
          <cell r="C6201" t="str">
            <v>T</v>
          </cell>
          <cell r="D6201" t="str">
            <v>7,16</v>
          </cell>
        </row>
        <row r="6202">
          <cell r="A6202">
            <v>101478</v>
          </cell>
          <cell r="B6202" t="str">
            <v>CARGA, MANOBRA E DESCARGA DE TUBOS METÁLICOS, DN 1200 MM, EM CAMINHÃO CARROCERIA COM GUINDAUTO (MUNCK) 11,7 TM. AF_07/2020</v>
          </cell>
          <cell r="C6202" t="str">
            <v>T</v>
          </cell>
          <cell r="D6202" t="str">
            <v>6,09</v>
          </cell>
        </row>
        <row r="6203">
          <cell r="A6203">
            <v>101480</v>
          </cell>
          <cell r="B6203" t="str">
            <v>CARGA, MANOBRA E DESCARGA DE TUBOS PLÁSTICOS, DN 250 MM, EM CAMINHÃO CARROCERIA COM GUINDAUTO (MUNCK) 11,7 TM. AF_07/2020</v>
          </cell>
          <cell r="C6203" t="str">
            <v>T</v>
          </cell>
          <cell r="D6203" t="str">
            <v>36,27</v>
          </cell>
        </row>
        <row r="6204">
          <cell r="A6204">
            <v>101481</v>
          </cell>
          <cell r="B6204" t="str">
            <v>CARGA, MANOBRA E DESCARGA DE TUBOS PLÁSTICOS, DN 300 MM, EM CAMINHÃO CARROCERIA COM GUINDAUTO (MUNCK) 11,7 TM. AF_07/2020</v>
          </cell>
          <cell r="C6204" t="str">
            <v>T</v>
          </cell>
          <cell r="D6204" t="str">
            <v>26,20</v>
          </cell>
        </row>
        <row r="6205">
          <cell r="A6205">
            <v>101482</v>
          </cell>
          <cell r="B6205" t="str">
            <v>CARGA, MANOBRA E DESCARGA DE TUBOS PLÁSTICOS, DN 400 MM, EM CAMINHÃO CARROCERIA COM GUINDAUTO (MUNCK) 11,7 TM. AF_07/20</v>
          </cell>
          <cell r="C6205" t="str">
            <v>T</v>
          </cell>
          <cell r="D6205" t="str">
            <v>19,57</v>
          </cell>
        </row>
        <row r="6206">
          <cell r="A6206">
            <v>101483</v>
          </cell>
          <cell r="B6206" t="str">
            <v>CARGA, MANOBRA E DESCARGA DE TUBOS PLÁSTICOS, DN 500 MM, EM CAMINHÃO CARROCERIA COM GUINDAUTO (MUNCK) 11,7 TM. AF_07/2020</v>
          </cell>
          <cell r="C6206" t="str">
            <v>T</v>
          </cell>
          <cell r="D6206" t="str">
            <v>20,31</v>
          </cell>
        </row>
        <row r="6207">
          <cell r="A6207">
            <v>101484</v>
          </cell>
          <cell r="B6207" t="str">
            <v>CARGA, MANOBRA E DESCARGA DE TUBOS PLÁSTICOS, DN 600 MM, EM CAMINHÃO CARROCERIA COM GUINDAUTO (MUNCK) 11,7 TM. AF_07/2020</v>
          </cell>
          <cell r="C6207" t="str">
            <v>T</v>
          </cell>
          <cell r="D6207" t="str">
            <v>105,33</v>
          </cell>
        </row>
        <row r="6208">
          <cell r="A6208">
            <v>101485</v>
          </cell>
          <cell r="B6208" t="str">
            <v>CARGA, MANOBRA E DESCARGA DE TUBOS PLÁSTICOS, DN 750 MM, EM CAMINHÃO CARROCERIA COM GUINDAUTO (MUNCK) 11,7 TM. AF_07/2020</v>
          </cell>
          <cell r="C6208" t="str">
            <v>T</v>
          </cell>
          <cell r="D6208" t="str">
            <v>80,86</v>
          </cell>
        </row>
        <row r="6209">
          <cell r="A6209">
            <v>101486</v>
          </cell>
          <cell r="B6209" t="str">
            <v>CARGA, MANOBRA E DESCARGA DE TUBOS PLÁSTICOS, DN 900 MM, EM CAMINHÃO CARROCERIA COM GUINDAUTO (MUNCK) 11,7 TM. AF_07/2020</v>
          </cell>
          <cell r="C6209" t="str">
            <v>T</v>
          </cell>
          <cell r="D6209" t="str">
            <v>72,84</v>
          </cell>
        </row>
        <row r="6210">
          <cell r="A6210">
            <v>101487</v>
          </cell>
          <cell r="B6210" t="str">
            <v>CARGA, MANOBRA E DESCARGA DE TUBOS PLÁSTICOS, DN 1000 MM, EM CAMINHÃO CARROCERIA COM GUINDAUTO (MUNCK) 11,7 TM. AF_07/2020</v>
          </cell>
          <cell r="C6210" t="str">
            <v>T</v>
          </cell>
          <cell r="D6210" t="str">
            <v>53,33</v>
          </cell>
        </row>
        <row r="6211">
          <cell r="A6211">
            <v>101488</v>
          </cell>
          <cell r="B6211" t="str">
            <v>CARGA, MANOBRA E DESCARGA DE TUBOS PLÁSTICOS, DN 1200 MM, EM CAMINHÃO CARROCERIA COM GUINDAUTO (MUNCK) 11,7 TM. AF_07/2020</v>
          </cell>
          <cell r="C6211" t="str">
            <v>T</v>
          </cell>
          <cell r="D6211" t="str">
            <v>46,14</v>
          </cell>
        </row>
        <row r="6212">
          <cell r="A6212">
            <v>101188</v>
          </cell>
          <cell r="B6212" t="str">
            <v>RECOMPOSIÇÃO PARCIAL DE ARAME FARPADO Nº 14 CLASSE 250, FIXADO EM CERCA COM MOURÕES DE CONCRETO - FORNECIMENTO E INSTALAÇÃO. AF_05/2020</v>
          </cell>
          <cell r="C6212" t="str">
            <v>M</v>
          </cell>
          <cell r="D6212" t="str">
            <v>3,71</v>
          </cell>
        </row>
        <row r="6213">
          <cell r="A6213">
            <v>101189</v>
          </cell>
          <cell r="B6213" t="str">
            <v>CERCA COM MOURÕES DE CONCRETO, RETO, H=3,00 M, ESPAÇAMENTO DE 2,5 M, CRAVADOS 0,5 M, COM 4 FIOS DE ARAME FARPADO Nº 14 CLASSE 250 - FORNECIMENTO E INSTALAÇÃO. AF_05/2020</v>
          </cell>
          <cell r="C6213" t="str">
            <v>M</v>
          </cell>
          <cell r="D6213" t="str">
            <v>39,65</v>
          </cell>
        </row>
        <row r="6214">
          <cell r="A6214">
            <v>101190</v>
          </cell>
          <cell r="B6214" t="str">
            <v>CERCA COM MOURÕES DE CONCRETO, RETO, H=3,00 M, ESPAÇAMENTO DE 2,5 M, CRAVADOS 0,5 M, COM 4 FIOS DE ARAME DE AÇO OVALADO 15X17 - FORNECIMENTO E INSTALAÇÃO. AF_05/2020</v>
          </cell>
          <cell r="C6214" t="str">
            <v>M</v>
          </cell>
          <cell r="D6214" t="str">
            <v>39,31</v>
          </cell>
        </row>
        <row r="6215">
          <cell r="A6215">
            <v>101191</v>
          </cell>
          <cell r="B6215" t="str">
            <v>CERCA COM MOURÕES DE CONCRETO, RETO, H=3,00 M, ESPAÇAMENTO DE 2,5 M, CRAVADOS 0,5 M, COM 4 FIOS DE ARAME MISTO - FORNECIMENTO E INSTALAÇÃO. AF_05/2020</v>
          </cell>
          <cell r="C6215" t="str">
            <v>M</v>
          </cell>
          <cell r="D6215" t="str">
            <v>39,48</v>
          </cell>
        </row>
        <row r="6216">
          <cell r="A6216">
            <v>101192</v>
          </cell>
          <cell r="B6216" t="str">
            <v>CERCA COM MOURÕES DE CONCRETO, RETO, H=2,30 M, ESPAÇAMENTO DE 2,5 M, CRAVADOS 0,5 M, COM 4 FIOS DE ARAME FARPADO Nº 14 CLASSE 250 - FORNECIMENTO E INSTALAÇÃO. AF_05/2020</v>
          </cell>
          <cell r="C6216" t="str">
            <v>M</v>
          </cell>
          <cell r="D6216" t="str">
            <v>39,68</v>
          </cell>
        </row>
        <row r="6217">
          <cell r="A6217">
            <v>101193</v>
          </cell>
          <cell r="B6217" t="str">
            <v>CERCA COM MOURÕES DE CONCRETO, RETO, H=2,30 M, ESPAÇAMENTO DE 2,5 M, CRAVADOS 0,5 M, COM 4 FIOS DE ARAME DE AÇO OVALADO 15X17 - FORNECIMENTO E INSTALAÇÃO. AF_05/2020</v>
          </cell>
          <cell r="C6217" t="str">
            <v>M</v>
          </cell>
          <cell r="D6217" t="str">
            <v>36,55</v>
          </cell>
        </row>
        <row r="6218">
          <cell r="A6218">
            <v>101194</v>
          </cell>
          <cell r="B6218" t="str">
            <v>CERCA COM MOURÕES DE CONCRETO, RETO, H=2,30 M, ESPAÇAMENTO DE 2,5 M, CRAVADOS 0,5 M, COM 4 FIOS DE ARAME MISTO - FORNECIMENTO E INSTALAÇÃO. AF_05/2020</v>
          </cell>
          <cell r="C6218" t="str">
            <v>M</v>
          </cell>
          <cell r="D6218" t="str">
            <v>36,72</v>
          </cell>
        </row>
        <row r="6219">
          <cell r="A6219">
            <v>101197</v>
          </cell>
          <cell r="B6219" t="str">
            <v>CERCA COM MOURÕES DE CONCRETO, SEÇÃO "T" PONTA INCLINADA, 10X10 CM, ESPAÇAMENTO DE 2,5 M, CRAVADOS 0,5 M, COM 11 FIOS DE ARAME FARPADO Nº 14 - FORNECIMENTO E INSTALAÇÃO. AF_05/2020</v>
          </cell>
          <cell r="C6219" t="str">
            <v>M</v>
          </cell>
          <cell r="D6219" t="str">
            <v>80,55</v>
          </cell>
        </row>
        <row r="6220">
          <cell r="A6220">
            <v>101198</v>
          </cell>
          <cell r="B6220" t="str">
            <v>CERCA COM MOURÕES DE CONCRETO, SEÇÃO "T" PONTA INCLINADA, 10X10 CM, ESPAÇAMENTO DE 2,5 M, CRAVADOS 0,5 M, COM 11 FIOS DE ARAME DE AÇO OVALADO 15X17 - FORNECIMENTO E INSTALAÇÃO. AF_05/2020</v>
          </cell>
          <cell r="C6220" t="str">
            <v>M</v>
          </cell>
          <cell r="D6220" t="str">
            <v>54,27</v>
          </cell>
        </row>
        <row r="6221">
          <cell r="A6221">
            <v>101199</v>
          </cell>
          <cell r="B6221" t="str">
            <v>CERCA COM MOURÕES DE CONCRETO, SEÇÃO "T" PONTA INCLINADA, 10X10CM, ESPAÇAMENTO DE 2,5M, CRAVADOS 0,5M, COM 11 FIOS DE ARAME MISTO - FORNECIMENTO E INSTALAÇÃO. AF_05/2020</v>
          </cell>
          <cell r="C6221" t="str">
            <v>M</v>
          </cell>
          <cell r="D6221" t="str">
            <v>54,68</v>
          </cell>
        </row>
        <row r="6222">
          <cell r="A6222">
            <v>101200</v>
          </cell>
          <cell r="B6222" t="str">
            <v>CERCA COM MOURÕES DE MADEIRA, 7,5X7,5 CM, ESPAÇAMENTO DE 2,5 M, ALTURA LIVRE DE 2 M, CRAVADOS 0,5 M, COM 4 FIOS DE ARAME FARPADO Nº 14 CLASSE 250 - FORNECIMENTO E INSTALAÇÃO. AF_05/2020</v>
          </cell>
          <cell r="C6222" t="str">
            <v>M</v>
          </cell>
          <cell r="D6222" t="str">
            <v>29,49</v>
          </cell>
        </row>
        <row r="6223">
          <cell r="A6223">
            <v>101201</v>
          </cell>
          <cell r="B6223" t="str">
            <v>CERCA COM MOURÕES DE MADEIRA, 7,5X7,5 CM, ESPAÇAMENTO DE 2,5 M, ALTURA LIVRE DE 2 M, CRAVADOS 0,5 M, COM 8 FIOS DE ARAME FARPADO Nº 14 CLASSE 250 - FORNECIMENTO E INSTALAÇÃO. AF_05/2020</v>
          </cell>
          <cell r="C6223" t="str">
            <v>M</v>
          </cell>
          <cell r="D6223" t="str">
            <v>37,08</v>
          </cell>
        </row>
        <row r="6224">
          <cell r="A6224">
            <v>101202</v>
          </cell>
          <cell r="B6224" t="str">
            <v>CERCA COM MOURÕES DE MADEIRA ROLIÇA, DIÂMETRO 11 CM, ESPAÇAMENTO DE 2,5 M, ALTURA LIVRE DE 1,7 M, CRAVADOS 0,5 M, COM 5 FIOS DE ARAME FARPADO Nº 14 CLASSE 250 - FORNECIMENTO E INSTALAÇÃO. AF_05/2020</v>
          </cell>
          <cell r="C6224" t="str">
            <v>M</v>
          </cell>
          <cell r="D6224" t="str">
            <v>26,35</v>
          </cell>
        </row>
        <row r="6225">
          <cell r="A6225">
            <v>101203</v>
          </cell>
          <cell r="B6225" t="str">
            <v>CERCA COM MOURÕES DE MADEIRA ROLIÇA, DIÂMETRO 11 CM, ESPAÇAMENTO DE 2,5 M, ALTURA LIVRE DE 1,7 M, CRAVADOS 0,5 M, COM 5 FIOS DE ARAME DE AÇO OVALADO 15X17 - FORNECIMENTO E INSTALAÇÃO. AF_05/2020</v>
          </cell>
          <cell r="C6225" t="str">
            <v>M</v>
          </cell>
          <cell r="D6225" t="str">
            <v>25,93</v>
          </cell>
        </row>
        <row r="6226">
          <cell r="A6226">
            <v>101204</v>
          </cell>
          <cell r="B6226" t="str">
            <v>CERCA COM MOURÕES DE MADEIRA ROLIÇA, DIÂMETRO 11 CM, ESPAÇAMENTO DE 2,5 M, ALTURA LIVRE DE 1,7 M, CRAVADOS 0,5 M, COM 5 FIOS DE ARAME MISTO - FORNECIMENTO E INSTALAÇÃO. AF_05/2020</v>
          </cell>
          <cell r="C6226" t="str">
            <v>M</v>
          </cell>
          <cell r="D6226" t="str">
            <v>26,10</v>
          </cell>
        </row>
        <row r="6227">
          <cell r="A6227">
            <v>101205</v>
          </cell>
          <cell r="B6227" t="str">
            <v>PORTÃO COM MOURÕES DE MADEIRA ROLIÇA, DIÂMETRO 11 CM, COM 5 FIOS DE ARAME FARPADO Nº 14 CLASSE 250, SEM DOBRADIÇAS - FORNECIMENTO E INSTALAÇÃO. AF_05/2020</v>
          </cell>
          <cell r="C6227" t="str">
            <v>M</v>
          </cell>
          <cell r="D6227" t="str">
            <v>26,35</v>
          </cell>
        </row>
        <row r="6228">
          <cell r="A6228" t="str">
            <v>74244/1</v>
          </cell>
          <cell r="B6228" t="str">
            <v>ALAMBRADO PARA QUADRA POLIESPORTIVA, ESTRUTURADO POR TUBOS DE ACO GALVANIZADO, COM COSTURA, DIN 2440, DIAMETRO 2", COM TELA DE ARAME GALVANIZADO, FIO 14 BWG E MALHA QUADRADA 5X5CM</v>
          </cell>
          <cell r="C6228" t="str">
            <v>M2</v>
          </cell>
          <cell r="D6228" t="str">
            <v>116,84</v>
          </cell>
        </row>
        <row r="6229">
          <cell r="A6229">
            <v>98509</v>
          </cell>
          <cell r="B6229" t="str">
            <v>PLANTIO DE ARBUSTO OU  CERCA VIVA. AF_05/2018</v>
          </cell>
          <cell r="C6229" t="str">
            <v>UN</v>
          </cell>
          <cell r="D6229" t="str">
            <v>22,56</v>
          </cell>
        </row>
        <row r="6230">
          <cell r="A6230">
            <v>98510</v>
          </cell>
          <cell r="B6230" t="str">
            <v>PLANTIO DE ÁRVORE ORNAMENTAL COM ALTURA DE MUDA MENOR OU IGUAL A 2,00 M. AF_05/2018</v>
          </cell>
          <cell r="C6230" t="str">
            <v>UN</v>
          </cell>
          <cell r="D6230" t="str">
            <v>38,27</v>
          </cell>
        </row>
        <row r="6231">
          <cell r="A6231">
            <v>98511</v>
          </cell>
          <cell r="B6231" t="str">
            <v>PLANTIO DE ÁRVORE ORNAMENTAL COM ALTURA DE MUDA MAIOR QUE 2,00 M E MENOR OU IGUAL A 4,00 M. AF_05/2018</v>
          </cell>
          <cell r="C6231" t="str">
            <v>UN</v>
          </cell>
          <cell r="D6231" t="str">
            <v>70,12</v>
          </cell>
        </row>
        <row r="6232">
          <cell r="A6232">
            <v>98516</v>
          </cell>
          <cell r="B6232" t="str">
            <v>PLANTIO DE PALMEIRA COM ALTURA DE MUDA MENOR OU IGUAL A 2,00 M. AF_05/2018</v>
          </cell>
          <cell r="C6232" t="str">
            <v>UN</v>
          </cell>
          <cell r="D6232" t="str">
            <v>206,90</v>
          </cell>
        </row>
        <row r="6233">
          <cell r="A6233">
            <v>98519</v>
          </cell>
          <cell r="B6233" t="str">
            <v>REVOLVIMENTO E LIMPEZA MANUAL DE SOLO. AF_05/2018</v>
          </cell>
          <cell r="C6233" t="str">
            <v>M2</v>
          </cell>
          <cell r="D6233" t="str">
            <v>1,41</v>
          </cell>
        </row>
        <row r="6234">
          <cell r="A6234">
            <v>98520</v>
          </cell>
          <cell r="B6234" t="str">
            <v>APLICAÇÃO DE ADUBO EM SOLO. AF_05/2018</v>
          </cell>
          <cell r="C6234" t="str">
            <v>M2</v>
          </cell>
          <cell r="D6234" t="str">
            <v>4,79</v>
          </cell>
        </row>
        <row r="6235">
          <cell r="A6235">
            <v>98521</v>
          </cell>
          <cell r="B6235" t="str">
            <v>APLICAÇÃO DE CALCÁRIO PARA CORREÇÃO DO PH DO SOLO. AF_05/2018</v>
          </cell>
          <cell r="C6235" t="str">
            <v>M2</v>
          </cell>
          <cell r="D6235" t="str">
            <v>0,25</v>
          </cell>
        </row>
        <row r="6236">
          <cell r="A6236">
            <v>98522</v>
          </cell>
          <cell r="B6236" t="str">
            <v>ALAMBRADO EM MOURÕES DE CONCRETO, COM TELA DE ARAME GALVANIZADO (INCLUSIVE MURETA EM CONCRETO). AF_05/2018</v>
          </cell>
          <cell r="C6236" t="str">
            <v>M</v>
          </cell>
          <cell r="D6236" t="str">
            <v>107,56</v>
          </cell>
        </row>
        <row r="6237">
          <cell r="A6237">
            <v>98524</v>
          </cell>
          <cell r="B6237" t="str">
            <v>LIMPEZA MANUAL DE VEGETAÇÃO EM TERRENO COM ENXADA.AF_05/2018</v>
          </cell>
          <cell r="C6237" t="str">
            <v>M2</v>
          </cell>
          <cell r="D6237" t="str">
            <v>2,28</v>
          </cell>
        </row>
        <row r="6238">
          <cell r="A6238">
            <v>98503</v>
          </cell>
          <cell r="B6238" t="str">
            <v>PLANTIO DE GRAMA EM PAVIMENTO CONCREGRAMA. AF_05/2018</v>
          </cell>
          <cell r="C6238" t="str">
            <v>M2</v>
          </cell>
          <cell r="D6238" t="str">
            <v>15,37</v>
          </cell>
        </row>
        <row r="6239">
          <cell r="A6239">
            <v>98504</v>
          </cell>
          <cell r="B6239" t="str">
            <v>PLANTIO DE GRAMA EM PLACAS. AF_05/2018</v>
          </cell>
          <cell r="C6239" t="str">
            <v>M2</v>
          </cell>
          <cell r="D6239" t="str">
            <v>7,77</v>
          </cell>
        </row>
        <row r="6240">
          <cell r="A6240">
            <v>98505</v>
          </cell>
          <cell r="B6240" t="str">
            <v>PLANTIO DE FORRAÇÃO. AF_05/2018</v>
          </cell>
          <cell r="C6240" t="str">
            <v>M2</v>
          </cell>
          <cell r="D6240" t="str">
            <v>32,94</v>
          </cell>
        </row>
        <row r="6241">
          <cell r="A6241">
            <v>98525</v>
          </cell>
          <cell r="B6241" t="str">
            <v>LIMPEZA MECANIZADA DE CAMADA VEGETAL, VEGETAÇÃO E PEQUENAS ÁRVORES (DIÂMETRO DE TRONCO MENOR QUE 0,20 M), COM TRATOR DE ESTEIRAS.AF_05/2018</v>
          </cell>
          <cell r="C6241" t="str">
            <v>M2</v>
          </cell>
          <cell r="D6241" t="str">
            <v>0,24</v>
          </cell>
        </row>
        <row r="6242">
          <cell r="A6242">
            <v>98526</v>
          </cell>
          <cell r="B6242" t="str">
            <v>REMOÇÃO DE RAÍZES REMANESCENTES DE TRONCO DE ÁRVORE COM DIÂMETRO MAIOR OU IGUAL A 0,20 M E MENOR QUE 0,40 M.AF_05/2018</v>
          </cell>
          <cell r="C6242" t="str">
            <v>UN</v>
          </cell>
          <cell r="D6242" t="str">
            <v>51,22</v>
          </cell>
        </row>
        <row r="6243">
          <cell r="A6243">
            <v>98527</v>
          </cell>
          <cell r="B6243" t="str">
            <v>REMOÇÃO DE RAÍZES REMANESCENTES DE TRONCO DE ÁRVORE COM DIÂMETRO MAIOR OU IGUAL A 0,40 M E MENOR QUE 0,60 M.AF_05/2018</v>
          </cell>
          <cell r="C6243" t="str">
            <v>UN</v>
          </cell>
          <cell r="D6243" t="str">
            <v>110,28</v>
          </cell>
        </row>
        <row r="6244">
          <cell r="A6244">
            <v>98528</v>
          </cell>
          <cell r="B6244" t="str">
            <v>REMOÇÃO DE RAÍZES REMANESCENTES DE TRONCO DE ÁRVORE COM DIÂMETRO MAIOR OU IGUAL A 0,60 M.AF_05/2018</v>
          </cell>
          <cell r="C6244" t="str">
            <v>UN</v>
          </cell>
          <cell r="D6244" t="str">
            <v>161,27</v>
          </cell>
        </row>
        <row r="6245">
          <cell r="A6245">
            <v>98529</v>
          </cell>
          <cell r="B6245" t="str">
            <v>CORTE RASO E RECORTE DE ÁRVORE COM DIÂMETRO DE TRONCO MAIOR OU IGUAL A 0,20 M E MENOR QUE 0,40 M.AF_05/2018</v>
          </cell>
          <cell r="C6245" t="str">
            <v>UN</v>
          </cell>
          <cell r="D6245" t="str">
            <v>49,11</v>
          </cell>
        </row>
        <row r="6246">
          <cell r="A6246">
            <v>98530</v>
          </cell>
          <cell r="B6246" t="str">
            <v>CORTE RASO E RECORTE DE ÁRVORE COM DIÂMETRO DE TRONCO MAIOR OU IGUAL A 0,40 M E MENOR QUE 0,60 M.AF_05/2018</v>
          </cell>
          <cell r="C6246" t="str">
            <v>UN</v>
          </cell>
          <cell r="D6246" t="str">
            <v>87,50</v>
          </cell>
        </row>
        <row r="6247">
          <cell r="A6247">
            <v>98531</v>
          </cell>
          <cell r="B6247" t="str">
            <v>CORTE RASO E RECORTE DE ÁRVORE COM DIÂMETRO DE TRONCO MAIOR OU IGUAL A 0,60 M.AF_05/2018</v>
          </cell>
          <cell r="C6247" t="str">
            <v>UN</v>
          </cell>
          <cell r="D6247" t="str">
            <v>180,68</v>
          </cell>
        </row>
        <row r="6248">
          <cell r="A6248">
            <v>98532</v>
          </cell>
          <cell r="B6248" t="str">
            <v>PODA EM ALTURA DE ÁRVORE COM DIÂMETRO DE TRONCO MENOR QUE 0,20 M.AF_05/2018</v>
          </cell>
          <cell r="C6248" t="str">
            <v>UN</v>
          </cell>
          <cell r="D6248" t="str">
            <v>67,02</v>
          </cell>
        </row>
        <row r="6249">
          <cell r="A6249">
            <v>98533</v>
          </cell>
          <cell r="B6249" t="str">
            <v>PODA EM ALTURA DE ÁRVORE COM DIÂMETRO DE TRONCO MAIOR OU IGUAL A 0,20 M E MENOR QUE 0,40 M.AF_05/2018</v>
          </cell>
          <cell r="C6249" t="str">
            <v>UN</v>
          </cell>
          <cell r="D6249" t="str">
            <v>182,48</v>
          </cell>
        </row>
        <row r="6250">
          <cell r="A6250">
            <v>98534</v>
          </cell>
          <cell r="B6250" t="str">
            <v>PODA EM ALTURA DE ÁRVORE COM DIÂMETRO DE TRONCO MAIOR OU IGUAL A 0,40 M E MENOR QUE 0,60 M.AF_05/2018</v>
          </cell>
          <cell r="C6250" t="str">
            <v>UN</v>
          </cell>
          <cell r="D6250" t="str">
            <v>468,78</v>
          </cell>
        </row>
        <row r="6251">
          <cell r="A6251">
            <v>98535</v>
          </cell>
          <cell r="B6251" t="str">
            <v>PODA EM ALTURA DE ÁRVORE COM DIÂMETRO DE TRONCO MAIOR OU IGUAL A 0,60 M.AF_05/2018</v>
          </cell>
          <cell r="C6251" t="str">
            <v>UN</v>
          </cell>
          <cell r="D6251" t="str">
            <v>739,79</v>
          </cell>
        </row>
        <row r="6252">
          <cell r="A6252">
            <v>88238</v>
          </cell>
          <cell r="B6252" t="str">
            <v>AJUDANTE DE ARMADOR COM ENCARGOS COMPLEMENTARES</v>
          </cell>
          <cell r="C6252" t="str">
            <v>H</v>
          </cell>
          <cell r="D6252" t="str">
            <v>14,02</v>
          </cell>
        </row>
        <row r="6253">
          <cell r="A6253">
            <v>88239</v>
          </cell>
          <cell r="B6253" t="str">
            <v>AJUDANTE DE CARPINTEIRO COM ENCARGOS COMPLEMENTARES</v>
          </cell>
          <cell r="C6253" t="str">
            <v>H</v>
          </cell>
          <cell r="D6253" t="str">
            <v>15,17</v>
          </cell>
        </row>
        <row r="6254">
          <cell r="A6254">
            <v>88240</v>
          </cell>
          <cell r="B6254" t="str">
            <v>AJUDANTE DE ESTRUTURA METÁLICA COM ENCARGOS COMPLEMENTARES</v>
          </cell>
          <cell r="C6254" t="str">
            <v>H</v>
          </cell>
          <cell r="D6254" t="str">
            <v>12,27</v>
          </cell>
        </row>
        <row r="6255">
          <cell r="A6255">
            <v>88241</v>
          </cell>
          <cell r="B6255" t="str">
            <v>AJUDANTE DE OPERAÇÃO EM GERAL COM ENCARGOS COMPLEMENTARES</v>
          </cell>
          <cell r="C6255" t="str">
            <v>H</v>
          </cell>
          <cell r="D6255" t="str">
            <v>14,32</v>
          </cell>
        </row>
        <row r="6256">
          <cell r="A6256">
            <v>88242</v>
          </cell>
          <cell r="B6256" t="str">
            <v>AJUDANTE DE PEDREIRO COM ENCARGOS COMPLEMENTARES</v>
          </cell>
          <cell r="C6256" t="str">
            <v>H</v>
          </cell>
          <cell r="D6256" t="str">
            <v>14,38</v>
          </cell>
        </row>
        <row r="6257">
          <cell r="A6257">
            <v>88243</v>
          </cell>
          <cell r="B6257" t="str">
            <v>AJUDANTE ESPECIALIZADO COM ENCARGOS COMPLEMENTARES</v>
          </cell>
          <cell r="C6257" t="str">
            <v>H</v>
          </cell>
          <cell r="D6257" t="str">
            <v>17,07</v>
          </cell>
        </row>
        <row r="6258">
          <cell r="A6258">
            <v>88245</v>
          </cell>
          <cell r="B6258" t="str">
            <v>ARMADOR COM ENCARGOS COMPLEMENTARES</v>
          </cell>
          <cell r="C6258" t="str">
            <v>H</v>
          </cell>
          <cell r="D6258" t="str">
            <v>17,94</v>
          </cell>
        </row>
        <row r="6259">
          <cell r="A6259">
            <v>88246</v>
          </cell>
          <cell r="B6259" t="str">
            <v>ASSENTADOR DE TUBOS COM ENCARGOS COMPLEMENTARES</v>
          </cell>
          <cell r="C6259" t="str">
            <v>H</v>
          </cell>
          <cell r="D6259" t="str">
            <v>18,04</v>
          </cell>
        </row>
        <row r="6260">
          <cell r="A6260">
            <v>88247</v>
          </cell>
          <cell r="B6260" t="str">
            <v>AUXILIAR DE ELETRICISTA COM ENCARGOS COMPLEMENTARES</v>
          </cell>
          <cell r="C6260" t="str">
            <v>H</v>
          </cell>
          <cell r="D6260" t="str">
            <v>14,28</v>
          </cell>
        </row>
        <row r="6261">
          <cell r="A6261">
            <v>88248</v>
          </cell>
          <cell r="B6261" t="str">
            <v>AUXILIAR DE ENCANADOR OU BOMBEIRO HIDRÁULICO COM ENCARGOS COMPLEMENTARES</v>
          </cell>
          <cell r="C6261" t="str">
            <v>H</v>
          </cell>
          <cell r="D6261" t="str">
            <v>13,80</v>
          </cell>
        </row>
        <row r="6262">
          <cell r="A6262">
            <v>88249</v>
          </cell>
          <cell r="B6262" t="str">
            <v>AUXILIAR DE LABORATÓRIO COM ENCARGOS COMPLEMENTARES</v>
          </cell>
          <cell r="C6262" t="str">
            <v>H</v>
          </cell>
          <cell r="D6262" t="str">
            <v>15,35</v>
          </cell>
        </row>
        <row r="6263">
          <cell r="A6263">
            <v>88250</v>
          </cell>
          <cell r="B6263" t="str">
            <v>AUXILIAR DE MECÂNICO COM ENCARGOS COMPLEMENTARES</v>
          </cell>
          <cell r="C6263" t="str">
            <v>H</v>
          </cell>
          <cell r="D6263" t="str">
            <v>13,49</v>
          </cell>
        </row>
        <row r="6264">
          <cell r="A6264">
            <v>88251</v>
          </cell>
          <cell r="B6264" t="str">
            <v>AUXILIAR DE SERRALHEIRO COM ENCARGOS COMPLEMENTARES</v>
          </cell>
          <cell r="C6264" t="str">
            <v>H</v>
          </cell>
          <cell r="D6264" t="str">
            <v>14,67</v>
          </cell>
        </row>
        <row r="6265">
          <cell r="A6265">
            <v>88252</v>
          </cell>
          <cell r="B6265" t="str">
            <v>AUXILIAR DE SERVIÇOS GERAIS COM ENCARGOS COMPLEMENTARES</v>
          </cell>
          <cell r="C6265" t="str">
            <v>H</v>
          </cell>
          <cell r="D6265" t="str">
            <v>15,00</v>
          </cell>
        </row>
        <row r="6266">
          <cell r="A6266">
            <v>88253</v>
          </cell>
          <cell r="B6266" t="str">
            <v>AUXILIAR DE TOPÓGRAFO COM ENCARGOS COMPLEMENTARES</v>
          </cell>
          <cell r="C6266" t="str">
            <v>H</v>
          </cell>
          <cell r="D6266" t="str">
            <v>6,57</v>
          </cell>
        </row>
        <row r="6267">
          <cell r="A6267">
            <v>88255</v>
          </cell>
          <cell r="B6267" t="str">
            <v>AUXILIAR TÉCNICO DE ENGENHARIA COM ENCARGOS COMPLEMENTARES</v>
          </cell>
          <cell r="C6267" t="str">
            <v>H</v>
          </cell>
          <cell r="D6267" t="str">
            <v>27,41</v>
          </cell>
        </row>
        <row r="6268">
          <cell r="A6268">
            <v>88256</v>
          </cell>
          <cell r="B6268" t="str">
            <v>AZULEJISTA OU LADRILHISTA COM ENCARGOS COMPLEMENTARES</v>
          </cell>
          <cell r="C6268" t="str">
            <v>H</v>
          </cell>
          <cell r="D6268" t="str">
            <v>19,08</v>
          </cell>
        </row>
        <row r="6269">
          <cell r="A6269">
            <v>88257</v>
          </cell>
          <cell r="B6269" t="str">
            <v>BLASTER, DINAMITADOR OU CABO DE FOGO COM ENCARGOS COMPLEMENTARES</v>
          </cell>
          <cell r="C6269" t="str">
            <v>H</v>
          </cell>
          <cell r="D6269" t="str">
            <v>15,80</v>
          </cell>
        </row>
        <row r="6270">
          <cell r="A6270">
            <v>88258</v>
          </cell>
          <cell r="B6270" t="str">
            <v>CADASTRISTA DE REDES DE AGUA E ESGOTO COM ENCARGOS COMPLEMENTARES</v>
          </cell>
          <cell r="C6270" t="str">
            <v>H</v>
          </cell>
          <cell r="D6270" t="str">
            <v>12,21</v>
          </cell>
        </row>
        <row r="6271">
          <cell r="A6271">
            <v>88259</v>
          </cell>
          <cell r="B6271" t="str">
            <v>CALAFETADOR/CALAFATE COM ENCARGOS COMPLEMENTARES</v>
          </cell>
          <cell r="C6271" t="str">
            <v>H</v>
          </cell>
          <cell r="D6271" t="str">
            <v>20,79</v>
          </cell>
        </row>
        <row r="6272">
          <cell r="A6272">
            <v>88260</v>
          </cell>
          <cell r="B6272" t="str">
            <v>CALCETEIRO COM ENCARGOS COMPLEMENTARES</v>
          </cell>
          <cell r="C6272" t="str">
            <v>H</v>
          </cell>
          <cell r="D6272" t="str">
            <v>18,15</v>
          </cell>
        </row>
        <row r="6273">
          <cell r="A6273">
            <v>88261</v>
          </cell>
          <cell r="B6273" t="str">
            <v>CARPINTEIRO DE ESQUADRIA COM ENCARGOS COMPLEMENTARES</v>
          </cell>
          <cell r="C6273" t="str">
            <v>H</v>
          </cell>
          <cell r="D6273" t="str">
            <v>17,91</v>
          </cell>
        </row>
        <row r="6274">
          <cell r="A6274">
            <v>88262</v>
          </cell>
          <cell r="B6274" t="str">
            <v>CARPINTEIRO DE FORMAS COM ENCARGOS COMPLEMENTARES</v>
          </cell>
          <cell r="C6274" t="str">
            <v>H</v>
          </cell>
          <cell r="D6274" t="str">
            <v>17,90</v>
          </cell>
        </row>
        <row r="6275">
          <cell r="A6275">
            <v>88263</v>
          </cell>
          <cell r="B6275" t="str">
            <v>CAVOUQUEIRO OU OPERADOR PERFURATRIZ/ROMPEDOR COM ENCARGOS COMPLEMENTARES</v>
          </cell>
          <cell r="C6275" t="str">
            <v>H</v>
          </cell>
          <cell r="D6275" t="str">
            <v>13,98</v>
          </cell>
        </row>
        <row r="6276">
          <cell r="A6276">
            <v>88264</v>
          </cell>
          <cell r="B6276" t="str">
            <v>ELETRICISTA COM ENCARGOS COMPLEMENTARES</v>
          </cell>
          <cell r="C6276" t="str">
            <v>H</v>
          </cell>
          <cell r="D6276" t="str">
            <v>18,19</v>
          </cell>
        </row>
        <row r="6277">
          <cell r="A6277">
            <v>88265</v>
          </cell>
          <cell r="B6277" t="str">
            <v>ELETRICISTA INDUSTRIAL COM ENCARGOS COMPLEMENTARES</v>
          </cell>
          <cell r="C6277" t="str">
            <v>H</v>
          </cell>
          <cell r="D6277" t="str">
            <v>18,19</v>
          </cell>
        </row>
        <row r="6278">
          <cell r="A6278">
            <v>88266</v>
          </cell>
          <cell r="B6278" t="str">
            <v>ELETROTÉCNICO COM ENCARGOS COMPLEMENTARES</v>
          </cell>
          <cell r="C6278" t="str">
            <v>H</v>
          </cell>
          <cell r="D6278" t="str">
            <v>20,13</v>
          </cell>
        </row>
        <row r="6279">
          <cell r="A6279">
            <v>88267</v>
          </cell>
          <cell r="B6279" t="str">
            <v>ENCANADOR OU BOMBEIRO HIDRÁULICO COM ENCARGOS COMPLEMENTARES</v>
          </cell>
          <cell r="C6279" t="str">
            <v>H</v>
          </cell>
          <cell r="D6279" t="str">
            <v>17,60</v>
          </cell>
        </row>
        <row r="6280">
          <cell r="A6280">
            <v>88268</v>
          </cell>
          <cell r="B6280" t="str">
            <v>ESTUCADOR COM ENCARGOS COMPLEMENTARES</v>
          </cell>
          <cell r="C6280" t="str">
            <v>H</v>
          </cell>
          <cell r="D6280" t="str">
            <v>18,58</v>
          </cell>
        </row>
        <row r="6281">
          <cell r="A6281">
            <v>88269</v>
          </cell>
          <cell r="B6281" t="str">
            <v>GESSEIRO COM ENCARGOS COMPLEMENTARES</v>
          </cell>
          <cell r="C6281" t="str">
            <v>H</v>
          </cell>
          <cell r="D6281" t="str">
            <v>17,94</v>
          </cell>
        </row>
        <row r="6282">
          <cell r="A6282">
            <v>88270</v>
          </cell>
          <cell r="B6282" t="str">
            <v>IMPERMEABILIZADOR COM ENCARGOS COMPLEMENTARES</v>
          </cell>
          <cell r="C6282" t="str">
            <v>H</v>
          </cell>
          <cell r="D6282" t="str">
            <v>18,02</v>
          </cell>
        </row>
        <row r="6283">
          <cell r="A6283">
            <v>88272</v>
          </cell>
          <cell r="B6283" t="str">
            <v>MACARIQUEIRO COM ENCARGOS COMPLEMENTARES</v>
          </cell>
          <cell r="C6283" t="str">
            <v>H</v>
          </cell>
          <cell r="D6283" t="str">
            <v>22,10</v>
          </cell>
        </row>
        <row r="6284">
          <cell r="A6284">
            <v>88273</v>
          </cell>
          <cell r="B6284" t="str">
            <v>MARCENEIRO COM ENCARGOS COMPLEMENTARES</v>
          </cell>
          <cell r="C6284" t="str">
            <v>H</v>
          </cell>
          <cell r="D6284" t="str">
            <v>18,21</v>
          </cell>
        </row>
        <row r="6285">
          <cell r="A6285">
            <v>88274</v>
          </cell>
          <cell r="B6285" t="str">
            <v>MARMORISTA/GRANITEIRO COM ENCARGOS COMPLEMENTARES</v>
          </cell>
          <cell r="C6285" t="str">
            <v>H</v>
          </cell>
          <cell r="D6285" t="str">
            <v>18,53</v>
          </cell>
        </row>
        <row r="6286">
          <cell r="A6286">
            <v>88275</v>
          </cell>
          <cell r="B6286" t="str">
            <v>MECÃNICO DE EQUIPAMENTOS PESADOS COM ENCARGOS COMPLEMENTARES</v>
          </cell>
          <cell r="C6286" t="str">
            <v>H</v>
          </cell>
          <cell r="D6286" t="str">
            <v>20,44</v>
          </cell>
        </row>
        <row r="6287">
          <cell r="A6287">
            <v>88277</v>
          </cell>
          <cell r="B6287" t="str">
            <v>MONTADOR (TUBO AÇO/EQUIPAMENTOS) COM ENCARGOS COMPLEMENTARES</v>
          </cell>
          <cell r="C6287" t="str">
            <v>H</v>
          </cell>
          <cell r="D6287" t="str">
            <v>33,30</v>
          </cell>
        </row>
        <row r="6288">
          <cell r="A6288">
            <v>88278</v>
          </cell>
          <cell r="B6288" t="str">
            <v>MONTADOR DE ESTRUTURA METÁLICA COM ENCARGOS COMPLEMENTARES</v>
          </cell>
          <cell r="C6288" t="str">
            <v>H</v>
          </cell>
          <cell r="D6288" t="str">
            <v>15,05</v>
          </cell>
        </row>
        <row r="6289">
          <cell r="A6289">
            <v>88279</v>
          </cell>
          <cell r="B6289" t="str">
            <v>MONTADOR ELETROMECÃNICO COM ENCARGOS COMPLEMENTARES</v>
          </cell>
          <cell r="C6289" t="str">
            <v>H</v>
          </cell>
          <cell r="D6289" t="str">
            <v>39,24</v>
          </cell>
        </row>
        <row r="6290">
          <cell r="A6290">
            <v>88281</v>
          </cell>
          <cell r="B6290" t="str">
            <v>MOTORISTA DE BASCULANTE COM ENCARGOS COMPLEMENTARES</v>
          </cell>
          <cell r="C6290" t="str">
            <v>H</v>
          </cell>
          <cell r="D6290" t="str">
            <v>15,28</v>
          </cell>
        </row>
        <row r="6291">
          <cell r="A6291">
            <v>88282</v>
          </cell>
          <cell r="B6291" t="str">
            <v>MOTORISTA DE CAMINHÃO COM ENCARGOS COMPLEMENTARES</v>
          </cell>
          <cell r="C6291" t="str">
            <v>H</v>
          </cell>
          <cell r="D6291" t="str">
            <v>15,96</v>
          </cell>
        </row>
        <row r="6292">
          <cell r="A6292">
            <v>88283</v>
          </cell>
          <cell r="B6292" t="str">
            <v>MOTORISTA DE CAMINHÃO E CARRETA COM ENCARGOS COMPLEMENTARES</v>
          </cell>
          <cell r="C6292" t="str">
            <v>H</v>
          </cell>
          <cell r="D6292" t="str">
            <v>19,90</v>
          </cell>
        </row>
        <row r="6293">
          <cell r="A6293">
            <v>88284</v>
          </cell>
          <cell r="B6293" t="str">
            <v>MOTORISTA DE VEIÍCULO LEVE COM ENCARGOS COMPLEMENTARES</v>
          </cell>
          <cell r="C6293" t="str">
            <v>H</v>
          </cell>
          <cell r="D6293" t="str">
            <v>15,41</v>
          </cell>
        </row>
        <row r="6294">
          <cell r="A6294">
            <v>88285</v>
          </cell>
          <cell r="B6294" t="str">
            <v>MOTORISTA DE VEÍCULO PESADO COM ENCARGOS COMPLEMENTARES</v>
          </cell>
          <cell r="C6294" t="str">
            <v>H</v>
          </cell>
          <cell r="D6294" t="str">
            <v>18,41</v>
          </cell>
        </row>
        <row r="6295">
          <cell r="A6295">
            <v>88286</v>
          </cell>
          <cell r="B6295" t="str">
            <v>MOTORISTA OPERADOR DE MUNCK COM ENCARGOS COMPLEMENTARES</v>
          </cell>
          <cell r="C6295" t="str">
            <v>H</v>
          </cell>
          <cell r="D6295" t="str">
            <v>16,57</v>
          </cell>
        </row>
        <row r="6296">
          <cell r="A6296">
            <v>88288</v>
          </cell>
          <cell r="B6296" t="str">
            <v>NIVELADOR COM ENCARGOS COMPLEMENTARES</v>
          </cell>
          <cell r="C6296" t="str">
            <v>H</v>
          </cell>
          <cell r="D6296" t="str">
            <v>8,02</v>
          </cell>
        </row>
        <row r="6297">
          <cell r="A6297">
            <v>88291</v>
          </cell>
          <cell r="B6297" t="str">
            <v>OPERADOR DE BETONEIRA (CAMINHÃO) COM ENCARGOS COMPLEMENTARES</v>
          </cell>
          <cell r="C6297" t="str">
            <v>H</v>
          </cell>
          <cell r="D6297" t="str">
            <v>14,82</v>
          </cell>
        </row>
        <row r="6298">
          <cell r="A6298">
            <v>88292</v>
          </cell>
          <cell r="B6298" t="str">
            <v>OPERADOR DE COMPRESSOR OU COMPRESSORISTA COM ENCARGOS COMPLEMENTARES</v>
          </cell>
          <cell r="C6298" t="str">
            <v>H</v>
          </cell>
          <cell r="D6298" t="str">
            <v>16,58</v>
          </cell>
        </row>
        <row r="6299">
          <cell r="A6299">
            <v>88293</v>
          </cell>
          <cell r="B6299" t="str">
            <v>OPERADOR DE DEMARCADORA DE FAIXAS COM ENCARGOS COMPLEMENTARES</v>
          </cell>
          <cell r="C6299" t="str">
            <v>H</v>
          </cell>
          <cell r="D6299" t="str">
            <v>17,27</v>
          </cell>
        </row>
        <row r="6300">
          <cell r="A6300">
            <v>88294</v>
          </cell>
          <cell r="B6300" t="str">
            <v>OPERADOR DE ESCAVADEIRA COM ENCARGOS COMPLEMENTARES</v>
          </cell>
          <cell r="C6300" t="str">
            <v>H</v>
          </cell>
          <cell r="D6300" t="str">
            <v>18,56</v>
          </cell>
        </row>
        <row r="6301">
          <cell r="A6301">
            <v>88295</v>
          </cell>
          <cell r="B6301" t="str">
            <v>OPERADOR DE GUINCHO COM ENCARGOS COMPLEMENTARES</v>
          </cell>
          <cell r="C6301" t="str">
            <v>H</v>
          </cell>
          <cell r="D6301" t="str">
            <v>15,35</v>
          </cell>
        </row>
        <row r="6302">
          <cell r="A6302">
            <v>88296</v>
          </cell>
          <cell r="B6302" t="str">
            <v>OPERADOR DE GUINDASTE COM ENCARGOS COMPLEMENTARES</v>
          </cell>
          <cell r="C6302" t="str">
            <v>H</v>
          </cell>
          <cell r="D6302" t="str">
            <v>18,72</v>
          </cell>
        </row>
        <row r="6303">
          <cell r="A6303">
            <v>88297</v>
          </cell>
          <cell r="B6303" t="str">
            <v>OPERADOR DE MÁQUINAS E EQUIPAMENTOS COM ENCARGOS COMPLEMENTARES</v>
          </cell>
          <cell r="C6303" t="str">
            <v>H</v>
          </cell>
          <cell r="D6303" t="str">
            <v>17,80</v>
          </cell>
        </row>
        <row r="6304">
          <cell r="A6304">
            <v>88298</v>
          </cell>
          <cell r="B6304" t="str">
            <v>OPERADOR DE MARTELETE OU MARTELETEIRO COM ENCARGOS COMPLEMENTARES</v>
          </cell>
          <cell r="C6304" t="str">
            <v>H</v>
          </cell>
          <cell r="D6304" t="str">
            <v>15,29</v>
          </cell>
        </row>
        <row r="6305">
          <cell r="A6305">
            <v>88299</v>
          </cell>
          <cell r="B6305" t="str">
            <v>OPERADOR DE MOTO-ESCREIPER COM ENCARGOS COMPLEMENTARES</v>
          </cell>
          <cell r="C6305" t="str">
            <v>H</v>
          </cell>
          <cell r="D6305" t="str">
            <v>17,50</v>
          </cell>
        </row>
        <row r="6306">
          <cell r="A6306">
            <v>88300</v>
          </cell>
          <cell r="B6306" t="str">
            <v>OPERADOR DE MOTONIVELADORA COM ENCARGOS COMPLEMENTARES</v>
          </cell>
          <cell r="C6306" t="str">
            <v>H</v>
          </cell>
          <cell r="D6306" t="str">
            <v>20,51</v>
          </cell>
        </row>
        <row r="6307">
          <cell r="A6307">
            <v>88301</v>
          </cell>
          <cell r="B6307" t="str">
            <v>OPERADOR DE PÁ CARREGADEIRA COM ENCARGOS COMPLEMENTARES</v>
          </cell>
          <cell r="C6307" t="str">
            <v>H</v>
          </cell>
          <cell r="D6307" t="str">
            <v>16,50</v>
          </cell>
        </row>
        <row r="6308">
          <cell r="A6308">
            <v>88302</v>
          </cell>
          <cell r="B6308" t="str">
            <v>OPERADOR DE PAVIMENTADORA COM ENCARGOS COMPLEMENTARES</v>
          </cell>
          <cell r="C6308" t="str">
            <v>H</v>
          </cell>
          <cell r="D6308" t="str">
            <v>17,92</v>
          </cell>
        </row>
        <row r="6309">
          <cell r="A6309">
            <v>88303</v>
          </cell>
          <cell r="B6309" t="str">
            <v>OPERADOR DE ROLO COMPACTADOR COM ENCARGOS COMPLEMENTARES</v>
          </cell>
          <cell r="C6309" t="str">
            <v>H</v>
          </cell>
          <cell r="D6309" t="str">
            <v>16,24</v>
          </cell>
        </row>
        <row r="6310">
          <cell r="A6310">
            <v>88304</v>
          </cell>
          <cell r="B6310" t="str">
            <v>OPERADOR DE USINA DE ASFALTO, DE SOLOS OU DE CONCRETO COM ENCARGOS COMPLEMENTARES</v>
          </cell>
          <cell r="C6310" t="str">
            <v>H</v>
          </cell>
          <cell r="D6310" t="str">
            <v>15,98</v>
          </cell>
        </row>
        <row r="6311">
          <cell r="A6311">
            <v>88306</v>
          </cell>
          <cell r="B6311" t="str">
            <v>OPERADOR JATO DE AREIA OU JATISTA COM ENCARGOS COMPLEMENTARES</v>
          </cell>
          <cell r="C6311" t="str">
            <v>H</v>
          </cell>
          <cell r="D6311" t="str">
            <v>17,04</v>
          </cell>
        </row>
        <row r="6312">
          <cell r="A6312">
            <v>88307</v>
          </cell>
          <cell r="B6312" t="str">
            <v>OPERADOR PARA BATE ESTACAS COM ENCARGOS COMPLEMENTARES</v>
          </cell>
          <cell r="C6312" t="str">
            <v>H</v>
          </cell>
          <cell r="D6312" t="str">
            <v>17,92</v>
          </cell>
        </row>
        <row r="6313">
          <cell r="A6313">
            <v>88308</v>
          </cell>
          <cell r="B6313" t="str">
            <v>PASTILHEIRO COM ENCARGOS COMPLEMENTARES</v>
          </cell>
          <cell r="C6313" t="str">
            <v>H</v>
          </cell>
          <cell r="D6313" t="str">
            <v>20,54</v>
          </cell>
        </row>
        <row r="6314">
          <cell r="A6314">
            <v>88309</v>
          </cell>
          <cell r="B6314" t="str">
            <v>PEDREIRO COM ENCARGOS COMPLEMENTARES</v>
          </cell>
          <cell r="C6314" t="str">
            <v>H</v>
          </cell>
          <cell r="D6314" t="str">
            <v>18,02</v>
          </cell>
        </row>
        <row r="6315">
          <cell r="A6315">
            <v>88310</v>
          </cell>
          <cell r="B6315" t="str">
            <v>PINTOR COM ENCARGOS COMPLEMENTARES</v>
          </cell>
          <cell r="C6315" t="str">
            <v>H</v>
          </cell>
          <cell r="D6315" t="str">
            <v>19,14</v>
          </cell>
        </row>
        <row r="6316">
          <cell r="A6316">
            <v>88311</v>
          </cell>
          <cell r="B6316" t="str">
            <v>PINTOR DE LETREIROS COM ENCARGOS COMPLEMENTARES</v>
          </cell>
          <cell r="C6316" t="str">
            <v>H</v>
          </cell>
          <cell r="D6316" t="str">
            <v>21,55</v>
          </cell>
        </row>
        <row r="6317">
          <cell r="A6317">
            <v>88312</v>
          </cell>
          <cell r="B6317" t="str">
            <v>PINTOR PARA TINTA EPÓXI COM ENCARGOS COMPLEMENTARES</v>
          </cell>
          <cell r="C6317" t="str">
            <v>H</v>
          </cell>
          <cell r="D6317" t="str">
            <v>20,12</v>
          </cell>
        </row>
        <row r="6318">
          <cell r="A6318">
            <v>88313</v>
          </cell>
          <cell r="B6318" t="str">
            <v>POCEIRO COM ENCARGOS COMPLEMENTARES</v>
          </cell>
          <cell r="C6318" t="str">
            <v>H</v>
          </cell>
          <cell r="D6318" t="str">
            <v>16,18</v>
          </cell>
        </row>
        <row r="6319">
          <cell r="A6319">
            <v>88314</v>
          </cell>
          <cell r="B6319" t="str">
            <v>RASTELEIRO COM ENCARGOS COMPLEMENTARES</v>
          </cell>
          <cell r="C6319" t="str">
            <v>H</v>
          </cell>
          <cell r="D6319" t="str">
            <v>13,45</v>
          </cell>
        </row>
        <row r="6320">
          <cell r="A6320">
            <v>88315</v>
          </cell>
          <cell r="B6320" t="str">
            <v>SERRALHEIRO COM ENCARGOS COMPLEMENTARES</v>
          </cell>
          <cell r="C6320" t="str">
            <v>H</v>
          </cell>
          <cell r="D6320" t="str">
            <v>17,94</v>
          </cell>
        </row>
        <row r="6321">
          <cell r="A6321">
            <v>88316</v>
          </cell>
          <cell r="B6321" t="str">
            <v>SERVENTE COM ENCARGOS COMPLEMENTARES</v>
          </cell>
          <cell r="C6321" t="str">
            <v>H</v>
          </cell>
          <cell r="D6321" t="str">
            <v>14,36</v>
          </cell>
        </row>
        <row r="6322">
          <cell r="A6322">
            <v>88317</v>
          </cell>
          <cell r="B6322" t="str">
            <v>SOLDADOR COM ENCARGOS COMPLEMENTARES</v>
          </cell>
          <cell r="C6322" t="str">
            <v>H</v>
          </cell>
          <cell r="D6322" t="str">
            <v>18,68</v>
          </cell>
        </row>
        <row r="6323">
          <cell r="A6323">
            <v>88318</v>
          </cell>
          <cell r="B6323" t="str">
            <v>SOLDADOR A (PARA SOLDA A SER TESTADA COM RAIOS "X") COM ENCARGOS COMPLEMENTARES</v>
          </cell>
          <cell r="C6323" t="str">
            <v>H</v>
          </cell>
          <cell r="D6323" t="str">
            <v>24,57</v>
          </cell>
        </row>
        <row r="6324">
          <cell r="A6324">
            <v>88320</v>
          </cell>
          <cell r="B6324" t="str">
            <v>TAQUEADOR OU TAQUEIRO COM ENCARGOS COMPLEMENTARES</v>
          </cell>
          <cell r="C6324" t="str">
            <v>H</v>
          </cell>
          <cell r="D6324" t="str">
            <v>20,83</v>
          </cell>
        </row>
        <row r="6325">
          <cell r="A6325">
            <v>88321</v>
          </cell>
          <cell r="B6325" t="str">
            <v>TÉCNICO DE LABORATÓRIO COM ENCARGOS COMPLEMENTARES</v>
          </cell>
          <cell r="C6325" t="str">
            <v>H</v>
          </cell>
          <cell r="D6325" t="str">
            <v>20,33</v>
          </cell>
        </row>
        <row r="6326">
          <cell r="A6326">
            <v>88322</v>
          </cell>
          <cell r="B6326" t="str">
            <v>TÉCNICO DE SONDAGEM COM ENCARGOS COMPLEMENTARES</v>
          </cell>
          <cell r="C6326" t="str">
            <v>H</v>
          </cell>
          <cell r="D6326" t="str">
            <v>15,76</v>
          </cell>
        </row>
        <row r="6327">
          <cell r="A6327">
            <v>88323</v>
          </cell>
          <cell r="B6327" t="str">
            <v>TELHADISTA COM ENCARGOS COMPLEMENTARES</v>
          </cell>
          <cell r="C6327" t="str">
            <v>H</v>
          </cell>
          <cell r="D6327" t="str">
            <v>17,88</v>
          </cell>
        </row>
        <row r="6328">
          <cell r="A6328">
            <v>88324</v>
          </cell>
          <cell r="B6328" t="str">
            <v>TRATORISTA COM ENCARGOS COMPLEMENTARES</v>
          </cell>
          <cell r="C6328" t="str">
            <v>H</v>
          </cell>
          <cell r="D6328" t="str">
            <v>16,27</v>
          </cell>
        </row>
        <row r="6329">
          <cell r="A6329">
            <v>88325</v>
          </cell>
          <cell r="B6329" t="str">
            <v>VIDRACEIRO COM ENCARGOS COMPLEMENTARES</v>
          </cell>
          <cell r="C6329" t="str">
            <v>H</v>
          </cell>
          <cell r="D6329" t="str">
            <v>18,08</v>
          </cell>
        </row>
        <row r="6330">
          <cell r="A6330">
            <v>88326</v>
          </cell>
          <cell r="B6330" t="str">
            <v>VIGIA NOTURNO COM ENCARGOS COMPLEMENTARES</v>
          </cell>
          <cell r="C6330" t="str">
            <v>H</v>
          </cell>
          <cell r="D6330" t="str">
            <v>18,25</v>
          </cell>
        </row>
        <row r="6331">
          <cell r="A6331">
            <v>88377</v>
          </cell>
          <cell r="B6331" t="str">
            <v>OPERADOR DE BETONEIRA ESTACIONÁRIA/MISTURADOR COM ENCARGOS COMPLEMENTARES</v>
          </cell>
          <cell r="C6331" t="str">
            <v>H</v>
          </cell>
          <cell r="D6331" t="str">
            <v>14,44</v>
          </cell>
        </row>
        <row r="6332">
          <cell r="A6332">
            <v>88441</v>
          </cell>
          <cell r="B6332" t="str">
            <v>JARDINEIRO COM ENCARGOS COMPLEMENTARES</v>
          </cell>
          <cell r="C6332" t="str">
            <v>H</v>
          </cell>
          <cell r="D6332" t="str">
            <v>17,45</v>
          </cell>
        </row>
        <row r="6333">
          <cell r="A6333">
            <v>88597</v>
          </cell>
          <cell r="B6333" t="str">
            <v>DESENHISTA DETALHISTA COM ENCARGOS COMPLEMENTARES</v>
          </cell>
          <cell r="C6333" t="str">
            <v>H</v>
          </cell>
          <cell r="D6333" t="str">
            <v>23,72</v>
          </cell>
        </row>
        <row r="6334">
          <cell r="A6334">
            <v>90766</v>
          </cell>
          <cell r="B6334" t="str">
            <v>ALMOXARIFE COM ENCARGOS COMPLEMENTARES</v>
          </cell>
          <cell r="C6334" t="str">
            <v>H</v>
          </cell>
          <cell r="D6334" t="str">
            <v>15,37</v>
          </cell>
        </row>
        <row r="6335">
          <cell r="A6335">
            <v>90767</v>
          </cell>
          <cell r="B6335" t="str">
            <v>APONTADOR OU APROPRIADOR COM ENCARGOS COMPLEMENTARES</v>
          </cell>
          <cell r="C6335" t="str">
            <v>H</v>
          </cell>
          <cell r="D6335" t="str">
            <v>15,51</v>
          </cell>
        </row>
        <row r="6336">
          <cell r="A6336">
            <v>90768</v>
          </cell>
          <cell r="B6336" t="str">
            <v>ARQUITETO DE OBRA JUNIOR COM ENCARGOS COMPLEMENTARES</v>
          </cell>
          <cell r="C6336" t="str">
            <v>H</v>
          </cell>
          <cell r="D6336" t="str">
            <v>56,39</v>
          </cell>
        </row>
        <row r="6337">
          <cell r="A6337">
            <v>90769</v>
          </cell>
          <cell r="B6337" t="str">
            <v>ARQUITETO DE OBRA PLENO COM ENCARGOS COMPLEMENTARES</v>
          </cell>
          <cell r="C6337" t="str">
            <v>H</v>
          </cell>
          <cell r="D6337" t="str">
            <v>79,68</v>
          </cell>
        </row>
        <row r="6338">
          <cell r="A6338">
            <v>90770</v>
          </cell>
          <cell r="B6338" t="str">
            <v>ARQUITETO DE OBRA SENIOR COM ENCARGOS COMPLEMENTARES</v>
          </cell>
          <cell r="C6338" t="str">
            <v>H</v>
          </cell>
          <cell r="D6338" t="str">
            <v>105,04</v>
          </cell>
        </row>
        <row r="6339">
          <cell r="A6339">
            <v>90771</v>
          </cell>
          <cell r="B6339" t="str">
            <v>AUXILIAR DE DESENHISTA COM ENCARGOS COMPLEMENTARES</v>
          </cell>
          <cell r="C6339" t="str">
            <v>H</v>
          </cell>
          <cell r="D6339" t="str">
            <v>21,05</v>
          </cell>
        </row>
        <row r="6340">
          <cell r="A6340">
            <v>90772</v>
          </cell>
          <cell r="B6340" t="str">
            <v>AUXILIAR DE ESCRITORIO COM ENCARGOS COMPLEMENTARES</v>
          </cell>
          <cell r="C6340" t="str">
            <v>H</v>
          </cell>
          <cell r="D6340" t="str">
            <v>14,72</v>
          </cell>
        </row>
        <row r="6341">
          <cell r="A6341">
            <v>90773</v>
          </cell>
          <cell r="B6341" t="str">
            <v>DESENHISTA COPISTA COM ENCARGOS COMPLEMENTARES</v>
          </cell>
          <cell r="C6341" t="str">
            <v>H</v>
          </cell>
          <cell r="D6341" t="str">
            <v>18,13</v>
          </cell>
        </row>
        <row r="6342">
          <cell r="A6342">
            <v>90775</v>
          </cell>
          <cell r="B6342" t="str">
            <v>DESENHISTA PROJETISTA COM ENCARGOS COMPLEMENTARES</v>
          </cell>
          <cell r="C6342" t="str">
            <v>H</v>
          </cell>
          <cell r="D6342" t="str">
            <v>15,51</v>
          </cell>
        </row>
        <row r="6343">
          <cell r="A6343">
            <v>90776</v>
          </cell>
          <cell r="B6343" t="str">
            <v>ENCARREGADO GERAL COM ENCARGOS COMPLEMENTARES</v>
          </cell>
          <cell r="C6343" t="str">
            <v>H</v>
          </cell>
          <cell r="D6343" t="str">
            <v>15,91</v>
          </cell>
        </row>
        <row r="6344">
          <cell r="A6344">
            <v>90777</v>
          </cell>
          <cell r="B6344" t="str">
            <v>ENGENHEIRO CIVIL DE OBRA JUNIOR COM ENCARGOS COMPLEMENTARES</v>
          </cell>
          <cell r="C6344" t="str">
            <v>H</v>
          </cell>
          <cell r="D6344" t="str">
            <v>76,50</v>
          </cell>
        </row>
        <row r="6345">
          <cell r="A6345">
            <v>90778</v>
          </cell>
          <cell r="B6345" t="str">
            <v>ENGENHEIRO CIVIL DE OBRA PLENO COM ENCARGOS COMPLEMENTARES</v>
          </cell>
          <cell r="C6345" t="str">
            <v>H</v>
          </cell>
          <cell r="D6345" t="str">
            <v>86,92</v>
          </cell>
        </row>
        <row r="6346">
          <cell r="A6346">
            <v>90779</v>
          </cell>
          <cell r="B6346" t="str">
            <v>ENGENHEIRO CIVIL DE OBRA SENIOR COM ENCARGOS COMPLEMENTARES</v>
          </cell>
          <cell r="C6346" t="str">
            <v>H</v>
          </cell>
          <cell r="D6346" t="str">
            <v>118,47</v>
          </cell>
        </row>
        <row r="6347">
          <cell r="A6347">
            <v>90780</v>
          </cell>
          <cell r="B6347" t="str">
            <v>MESTRE DE OBRAS COM ENCARGOS COMPLEMENTARES</v>
          </cell>
          <cell r="C6347" t="str">
            <v>H</v>
          </cell>
          <cell r="D6347" t="str">
            <v>23,39</v>
          </cell>
        </row>
        <row r="6348">
          <cell r="A6348">
            <v>90781</v>
          </cell>
          <cell r="B6348" t="str">
            <v>TOPOGRAFO COM ENCARGOS COMPLEMENTARES</v>
          </cell>
          <cell r="C6348" t="str">
            <v>H</v>
          </cell>
          <cell r="D6348" t="str">
            <v>14,65</v>
          </cell>
        </row>
        <row r="6349">
          <cell r="A6349">
            <v>91677</v>
          </cell>
          <cell r="B6349" t="str">
            <v>ENGENHEIRO ELETRICISTA COM ENCARGOS COMPLEMENTARES</v>
          </cell>
          <cell r="C6349" t="str">
            <v>H</v>
          </cell>
          <cell r="D6349" t="str">
            <v>111,93</v>
          </cell>
        </row>
        <row r="6350">
          <cell r="A6350">
            <v>91678</v>
          </cell>
          <cell r="B6350" t="str">
            <v>ENGENHEIRO SANITARISTA COM ENCARGOS COMPLEMENTARES</v>
          </cell>
          <cell r="C6350" t="str">
            <v>H</v>
          </cell>
          <cell r="D6350" t="str">
            <v>107,25</v>
          </cell>
        </row>
        <row r="6351">
          <cell r="A6351">
            <v>93558</v>
          </cell>
          <cell r="B6351" t="str">
            <v>MOTORISTA DE CAMINHAO COM ENCARGOS COMPLEMENTARES</v>
          </cell>
          <cell r="C6351" t="str">
            <v>MES</v>
          </cell>
          <cell r="D6351" t="str">
            <v>2.838,55</v>
          </cell>
        </row>
        <row r="6352">
          <cell r="A6352">
            <v>93559</v>
          </cell>
          <cell r="B6352" t="str">
            <v>DESENHISTA DETALHISTA COM ENCARGOS COMPLEMENTARES</v>
          </cell>
          <cell r="C6352" t="str">
            <v>MES</v>
          </cell>
          <cell r="D6352" t="str">
            <v>4.148,93</v>
          </cell>
        </row>
        <row r="6353">
          <cell r="A6353">
            <v>93560</v>
          </cell>
          <cell r="B6353" t="str">
            <v>DESENHISTA COPISTA COM ENCARGOS COMPLEMENTARES</v>
          </cell>
          <cell r="C6353" t="str">
            <v>MES</v>
          </cell>
          <cell r="D6353" t="str">
            <v>3.176,65</v>
          </cell>
        </row>
        <row r="6354">
          <cell r="A6354">
            <v>93561</v>
          </cell>
          <cell r="B6354" t="str">
            <v>DESENHISTA PROJETISTA COM ENCARGOS COMPLEMENTARES</v>
          </cell>
          <cell r="C6354" t="str">
            <v>MES</v>
          </cell>
          <cell r="D6354" t="str">
            <v>2.719,91</v>
          </cell>
        </row>
        <row r="6355">
          <cell r="A6355">
            <v>93562</v>
          </cell>
          <cell r="B6355" t="str">
            <v>AUXILIAR DE DESENHISTA COM ENCARGOS COMPLEMENTARES</v>
          </cell>
          <cell r="C6355" t="str">
            <v>MES</v>
          </cell>
          <cell r="D6355" t="str">
            <v>3.683,84</v>
          </cell>
        </row>
        <row r="6356">
          <cell r="A6356">
            <v>93563</v>
          </cell>
          <cell r="B6356" t="str">
            <v>ALMOXARIFE COM ENCARGOS COMPLEMENTARES</v>
          </cell>
          <cell r="C6356" t="str">
            <v>MES</v>
          </cell>
          <cell r="D6356" t="str">
            <v>2.693,21</v>
          </cell>
        </row>
        <row r="6357">
          <cell r="A6357">
            <v>93564</v>
          </cell>
          <cell r="B6357" t="str">
            <v>APONTADOR OU APROPRIADOR COM ENCARGOS COMPLEMENTARES</v>
          </cell>
          <cell r="C6357" t="str">
            <v>MES</v>
          </cell>
          <cell r="D6357" t="str">
            <v>2.714,31</v>
          </cell>
        </row>
        <row r="6358">
          <cell r="A6358">
            <v>93565</v>
          </cell>
          <cell r="B6358" t="str">
            <v>ENGENHEIRO CIVIL DE OBRA JUNIOR COM ENCARGOS COMPLEMENTARES</v>
          </cell>
          <cell r="C6358" t="str">
            <v>MES</v>
          </cell>
          <cell r="D6358" t="str">
            <v>13.317,50</v>
          </cell>
        </row>
        <row r="6359">
          <cell r="A6359">
            <v>93566</v>
          </cell>
          <cell r="B6359" t="str">
            <v>AUXILIAR DE ESCRITORIO COM ENCARGOS COMPLEMENTARES</v>
          </cell>
          <cell r="C6359" t="str">
            <v>MES</v>
          </cell>
          <cell r="D6359" t="str">
            <v>2.581,93</v>
          </cell>
        </row>
        <row r="6360">
          <cell r="A6360">
            <v>93567</v>
          </cell>
          <cell r="B6360" t="str">
            <v>ENGENHEIRO CIVIL DE OBRA PLENO COM ENCARGOS COMPLEMENTARES</v>
          </cell>
          <cell r="C6360" t="str">
            <v>MES</v>
          </cell>
          <cell r="D6360" t="str">
            <v>15.131,98</v>
          </cell>
        </row>
        <row r="6361">
          <cell r="A6361">
            <v>93568</v>
          </cell>
          <cell r="B6361" t="str">
            <v>ENGENHEIRO CIVIL DE OBRA SENIOR COM ENCARGOS COMPLEMENTARES</v>
          </cell>
          <cell r="C6361" t="str">
            <v>MES</v>
          </cell>
          <cell r="D6361" t="str">
            <v>20.615,75</v>
          </cell>
        </row>
        <row r="6362">
          <cell r="A6362">
            <v>93569</v>
          </cell>
          <cell r="B6362" t="str">
            <v>ARQUITETO JUNIOR COM ENCARGOS COMPLEMENTARES</v>
          </cell>
          <cell r="C6362" t="str">
            <v>MES</v>
          </cell>
          <cell r="D6362" t="str">
            <v>9.833,29</v>
          </cell>
        </row>
        <row r="6363">
          <cell r="A6363">
            <v>93570</v>
          </cell>
          <cell r="B6363" t="str">
            <v>ARQUITETO PLENO COM ENCARGOS COMPLEMENTARES</v>
          </cell>
          <cell r="C6363" t="str">
            <v>MES</v>
          </cell>
          <cell r="D6363" t="str">
            <v>13.888,05</v>
          </cell>
        </row>
        <row r="6364">
          <cell r="A6364">
            <v>93571</v>
          </cell>
          <cell r="B6364" t="str">
            <v>ARQUITETO SENIOR COM ENCARGOS COMPLEMENTARES</v>
          </cell>
          <cell r="C6364" t="str">
            <v>MES</v>
          </cell>
          <cell r="D6364" t="str">
            <v>18.300,45</v>
          </cell>
        </row>
        <row r="6365">
          <cell r="A6365">
            <v>93572</v>
          </cell>
          <cell r="B6365" t="str">
            <v>ENCARREGADO GERAL DE OBRAS COM ENCARGOS COMPLEMENTARES</v>
          </cell>
          <cell r="C6365" t="str">
            <v>MES</v>
          </cell>
          <cell r="D6365" t="str">
            <v>2.786,55</v>
          </cell>
        </row>
        <row r="6366">
          <cell r="A6366">
            <v>94295</v>
          </cell>
          <cell r="B6366" t="str">
            <v>MESTRE DE OBRAS COM ENCARGOS COMPLEMENTARES</v>
          </cell>
          <cell r="C6366" t="str">
            <v>MES</v>
          </cell>
          <cell r="D6366" t="str">
            <v>4.088,07</v>
          </cell>
        </row>
        <row r="6367">
          <cell r="A6367">
            <v>94296</v>
          </cell>
          <cell r="B6367" t="str">
            <v>TOPOGRAFO COM ENCARGOS COMPLEMENTARES</v>
          </cell>
          <cell r="C6367" t="str">
            <v>MES</v>
          </cell>
          <cell r="D6367" t="str">
            <v>2.568,12</v>
          </cell>
        </row>
        <row r="6368">
          <cell r="A6368">
            <v>95308</v>
          </cell>
          <cell r="B6368" t="str">
            <v>CURSO DE CAPACITAÇÃO PARA AJUDANTE DE ARMADOR (ENCARGOS COMPLEMENTARES) - HORISTA</v>
          </cell>
          <cell r="C6368" t="str">
            <v>H</v>
          </cell>
          <cell r="D6368" t="str">
            <v>0,07</v>
          </cell>
        </row>
        <row r="6369">
          <cell r="A6369">
            <v>95309</v>
          </cell>
          <cell r="B6369" t="str">
            <v>CURSO DE CAPACITAÇÃO PARA AJUDANTE DE CARPINTEIRO (ENCARGOS COMPLEMENTARES) - HORISTA</v>
          </cell>
          <cell r="C6369" t="str">
            <v>H</v>
          </cell>
          <cell r="D6369" t="str">
            <v>0,10</v>
          </cell>
        </row>
        <row r="6370">
          <cell r="A6370">
            <v>95310</v>
          </cell>
          <cell r="B6370" t="str">
            <v>CURSO DE CAPACITAÇÃO PARA AJUDANTE DE ESTRUTURA METÁLICA (ENCARGOS COMPLEMENTARES) - HORISTA</v>
          </cell>
          <cell r="C6370" t="str">
            <v>H</v>
          </cell>
          <cell r="D6370" t="str">
            <v>0,06</v>
          </cell>
        </row>
        <row r="6371">
          <cell r="A6371">
            <v>95311</v>
          </cell>
          <cell r="B6371" t="str">
            <v>CURSO DE CAPACITAÇÃO PARA AJUDANTE DE OPERAÇÃO EM GERAL (ENCARGOS COMPLEMENTARES) - HORISTA</v>
          </cell>
          <cell r="C6371" t="str">
            <v>H</v>
          </cell>
          <cell r="D6371" t="str">
            <v>0,07</v>
          </cell>
        </row>
        <row r="6372">
          <cell r="A6372">
            <v>95312</v>
          </cell>
          <cell r="B6372" t="str">
            <v>CURSO DE CAPACITAÇÃO PARA AJUDANTE DE PEDREIRO (ENCARGOS COMPLEMENTARES) - HORISTA</v>
          </cell>
          <cell r="C6372" t="str">
            <v>H</v>
          </cell>
          <cell r="D6372" t="str">
            <v>0,09</v>
          </cell>
        </row>
        <row r="6373">
          <cell r="A6373">
            <v>95313</v>
          </cell>
          <cell r="B6373" t="str">
            <v>CURSO DE CAPACITAÇÃO PARA AJUDANTE ESPECIALIZADO (ENCARGOS COMPLEMENTARES) - HORISTA</v>
          </cell>
          <cell r="C6373" t="str">
            <v>H</v>
          </cell>
          <cell r="D6373" t="str">
            <v>0,09</v>
          </cell>
        </row>
        <row r="6374">
          <cell r="A6374">
            <v>95314</v>
          </cell>
          <cell r="B6374" t="str">
            <v>CURSO DE CAPACITAÇÃO PARA ARMADOR (ENCARGOS COMPLEMENTARES) - HORISTA</v>
          </cell>
          <cell r="C6374" t="str">
            <v>H</v>
          </cell>
          <cell r="D6374" t="str">
            <v>0,10</v>
          </cell>
        </row>
        <row r="6375">
          <cell r="A6375">
            <v>95315</v>
          </cell>
          <cell r="B6375" t="str">
            <v>CURSO DE CAPACITAÇÃO PARA ASSENTADOR DE TUBOS (ENCARGOS COMPLEMENTARES) - HORISTA</v>
          </cell>
          <cell r="C6375" t="str">
            <v>H</v>
          </cell>
          <cell r="D6375" t="str">
            <v>0,13</v>
          </cell>
        </row>
        <row r="6376">
          <cell r="A6376">
            <v>95316</v>
          </cell>
          <cell r="B6376" t="str">
            <v>CURSO DE CAPACITAÇÃO PARA AUXILIAR DE ELETRICISTA (ENCARGOS COMPLEMENTARES) - HORISTA</v>
          </cell>
          <cell r="C6376" t="str">
            <v>H</v>
          </cell>
          <cell r="D6376" t="str">
            <v>0,23</v>
          </cell>
        </row>
        <row r="6377">
          <cell r="A6377">
            <v>95317</v>
          </cell>
          <cell r="B6377" t="str">
            <v>CURSO DE CAPACITAÇÃO PARA AUXILIAR DE ENCANADOR OU BOMBEIRO HIDRÁULICO (ENCARGOS COMPLEMENTARES) - HORISTA</v>
          </cell>
          <cell r="C6377" t="str">
            <v>H</v>
          </cell>
          <cell r="D6377" t="str">
            <v>0,11</v>
          </cell>
        </row>
        <row r="6378">
          <cell r="A6378">
            <v>95318</v>
          </cell>
          <cell r="B6378" t="str">
            <v>CURSO DE CAPACITAÇÃO PARA AUXILIAR DE LABORATÓRIO (ENCARGOS COMPLEMENTARES) - HORISTA</v>
          </cell>
          <cell r="C6378" t="str">
            <v>H</v>
          </cell>
          <cell r="D6378" t="str">
            <v>0,08</v>
          </cell>
        </row>
        <row r="6379">
          <cell r="A6379">
            <v>95319</v>
          </cell>
          <cell r="B6379" t="str">
            <v>CURSO DE CAPACITAÇÃO PARA AUXILIAR DE MECÂNICO (ENCARGOS COMPLEMENTARES) - HORISTA</v>
          </cell>
          <cell r="C6379" t="str">
            <v>H</v>
          </cell>
          <cell r="D6379" t="str">
            <v>0,07</v>
          </cell>
        </row>
        <row r="6380">
          <cell r="A6380">
            <v>95320</v>
          </cell>
          <cell r="B6380" t="str">
            <v>CURSO DE CAPACITAÇÃO PARA AUXILIAR DE SERRALHEIRO (ENCARGOS COMPLEMENTARES) - HORISTA</v>
          </cell>
          <cell r="C6380" t="str">
            <v>H</v>
          </cell>
          <cell r="D6380" t="str">
            <v>0,07</v>
          </cell>
        </row>
        <row r="6381">
          <cell r="A6381">
            <v>95321</v>
          </cell>
          <cell r="B6381" t="str">
            <v>CURSO DE CAPACITAÇÃO PARA AUXILIAR DE SERVIÇOS GERAIS (ENCARGOS COMPLEMENTARES) - HORISTA</v>
          </cell>
          <cell r="C6381" t="str">
            <v>H</v>
          </cell>
          <cell r="D6381" t="str">
            <v>0,07</v>
          </cell>
        </row>
        <row r="6382">
          <cell r="A6382">
            <v>95322</v>
          </cell>
          <cell r="B6382" t="str">
            <v>CURSO DE CAPACITAÇÃO PARA AUXILIAR DE TOPÓGRAFO (ENCARGOS COMPLEMENTARES) - HORISTA</v>
          </cell>
          <cell r="C6382" t="str">
            <v>H</v>
          </cell>
          <cell r="D6382" t="str">
            <v>0,03</v>
          </cell>
        </row>
        <row r="6383">
          <cell r="A6383">
            <v>95323</v>
          </cell>
          <cell r="B6383" t="str">
            <v>CURSO DE CAPACITAÇÃO PARA AUXILIAR TÉCNICO DE ENGENHARIA (ENCARGOS COMPLEMENTARES) - HORISTA</v>
          </cell>
          <cell r="C6383" t="str">
            <v>H</v>
          </cell>
          <cell r="D6383" t="str">
            <v>0,14</v>
          </cell>
        </row>
        <row r="6384">
          <cell r="A6384">
            <v>95324</v>
          </cell>
          <cell r="B6384" t="str">
            <v>CURSO DE CAPACITAÇÃO PARA AZULEJISTA OU LADRILHISTA (ENCARGOS COMPLEMENTARES) - HORISTA</v>
          </cell>
          <cell r="C6384" t="str">
            <v>H</v>
          </cell>
          <cell r="D6384" t="str">
            <v>0,14</v>
          </cell>
        </row>
        <row r="6385">
          <cell r="A6385">
            <v>95325</v>
          </cell>
          <cell r="B6385" t="str">
            <v>CURSO DE CAPACITAÇÃO PARA BLASTER, DINAMITADOR OU CABO DE FOGO (ENCARGOS COMPLEMENTARES) - HORISTA</v>
          </cell>
          <cell r="C6385" t="str">
            <v>H</v>
          </cell>
          <cell r="D6385" t="str">
            <v>0,14</v>
          </cell>
        </row>
        <row r="6386">
          <cell r="A6386">
            <v>95326</v>
          </cell>
          <cell r="B6386" t="str">
            <v>CURSO DE CAPACITAÇÃO PARA CADASTRISTA DE REDES DE AGUA E ESGOTO (ENCARGOS COMPLEMENTARES) - HORISTA</v>
          </cell>
          <cell r="C6386" t="str">
            <v>H</v>
          </cell>
          <cell r="D6386" t="str">
            <v>0,03</v>
          </cell>
        </row>
        <row r="6387">
          <cell r="A6387">
            <v>95327</v>
          </cell>
          <cell r="B6387" t="str">
            <v>CURSO DE CAPACITAÇÃO PARA CALAFETADOR/CALAFATE (ENCARGOS COMPLEMENTARES) - HORISTA</v>
          </cell>
          <cell r="C6387" t="str">
            <v>H</v>
          </cell>
          <cell r="D6387" t="str">
            <v>0,15</v>
          </cell>
        </row>
        <row r="6388">
          <cell r="A6388">
            <v>95328</v>
          </cell>
          <cell r="B6388" t="str">
            <v>CURSO DE CAPACITAÇÃO PARA CALCETEIRO (ENCARGOS COMPLEMENTARES) - HORISTA</v>
          </cell>
          <cell r="C6388" t="str">
            <v>H</v>
          </cell>
          <cell r="D6388" t="str">
            <v>0,10</v>
          </cell>
        </row>
        <row r="6389">
          <cell r="A6389">
            <v>95329</v>
          </cell>
          <cell r="B6389" t="str">
            <v>CURSO DE CAPACITAÇÃO PARA CARPINTEIRO DE ESQUADRIA (ENCARGOS COMPLEMENTARES) - HORISTA</v>
          </cell>
          <cell r="C6389" t="str">
            <v>H</v>
          </cell>
          <cell r="D6389" t="str">
            <v>0,13</v>
          </cell>
        </row>
        <row r="6390">
          <cell r="A6390">
            <v>95330</v>
          </cell>
          <cell r="B6390" t="str">
            <v>CURSO DE CAPACITAÇÃO PARA CARPINTEIRO DE FÔRMAS (ENCARGOS COMPLEMENTARES) - HORISTA</v>
          </cell>
          <cell r="C6390" t="str">
            <v>H</v>
          </cell>
          <cell r="D6390" t="str">
            <v>0,10</v>
          </cell>
        </row>
        <row r="6391">
          <cell r="A6391">
            <v>95331</v>
          </cell>
          <cell r="B6391" t="str">
            <v>CURSO DE CAPACITAÇÃO PARA CAVOUQUEIRO OU OPERADOR PERFURATRIZ/ROMPEDOR (ENCARGOS COMPLEMENTARES) - HORISTA</v>
          </cell>
          <cell r="C6391" t="str">
            <v>H</v>
          </cell>
          <cell r="D6391" t="str">
            <v>0,07</v>
          </cell>
        </row>
        <row r="6392">
          <cell r="A6392">
            <v>95332</v>
          </cell>
          <cell r="B6392" t="str">
            <v>CURSO DE CAPACITAÇÃO PARA ELETRICISTA (ENCARGOS COMPLEMENTARES) - HORISTA</v>
          </cell>
          <cell r="C6392" t="str">
            <v>H</v>
          </cell>
          <cell r="D6392" t="str">
            <v>0,33</v>
          </cell>
        </row>
        <row r="6393">
          <cell r="A6393">
            <v>95333</v>
          </cell>
          <cell r="B6393" t="str">
            <v>CURSO DE CAPACITAÇÃO PARA ELETRICISTA INDUSTRIAL (ENCARGOS COMPLEMENTARES) - HORISTA</v>
          </cell>
          <cell r="C6393" t="str">
            <v>H</v>
          </cell>
          <cell r="D6393" t="str">
            <v>0,33</v>
          </cell>
        </row>
        <row r="6394">
          <cell r="A6394">
            <v>95334</v>
          </cell>
          <cell r="B6394" t="str">
            <v>CURSO DE CAPACITAÇÃO PARA ELETROTÉCNICO (ENCARGOS COMPLEMENTARES) - HORISTA</v>
          </cell>
          <cell r="C6394" t="str">
            <v>H</v>
          </cell>
          <cell r="D6394" t="str">
            <v>0,31</v>
          </cell>
        </row>
        <row r="6395">
          <cell r="A6395">
            <v>95335</v>
          </cell>
          <cell r="B6395" t="str">
            <v>CURSO DE CAPACITAÇÃO PARA ENCANADOR OU BOMBEIRO HIDRÁULICO (ENCARGOS COMPLEMENTARES) - HORISTA</v>
          </cell>
          <cell r="C6395" t="str">
            <v>H</v>
          </cell>
          <cell r="D6395" t="str">
            <v>0,15</v>
          </cell>
        </row>
        <row r="6396">
          <cell r="A6396">
            <v>95336</v>
          </cell>
          <cell r="B6396" t="str">
            <v>CURSO DE CAPACITAÇÃO PARA ESTUCADOR (ENCARGOS COMPLEMENTARES) - HORISTA</v>
          </cell>
          <cell r="C6396" t="str">
            <v>H</v>
          </cell>
          <cell r="D6396" t="str">
            <v>0,10</v>
          </cell>
        </row>
        <row r="6397">
          <cell r="A6397">
            <v>95337</v>
          </cell>
          <cell r="B6397" t="str">
            <v>CURSO DE CAPACITAÇÃO PARA GESSEIRO (ENCARGOS COMPLEMENTARES) - HORISTA</v>
          </cell>
          <cell r="C6397" t="str">
            <v>H</v>
          </cell>
          <cell r="D6397" t="str">
            <v>0,10</v>
          </cell>
        </row>
        <row r="6398">
          <cell r="A6398">
            <v>95338</v>
          </cell>
          <cell r="B6398" t="str">
            <v>CURSO DE CAPACITAÇÃO PARA IMPERMEABILIZADOR (ENCARGOS COMPLEMENTARES) - HORISTA</v>
          </cell>
          <cell r="C6398" t="str">
            <v>H</v>
          </cell>
          <cell r="D6398" t="str">
            <v>0,18</v>
          </cell>
        </row>
        <row r="6399">
          <cell r="A6399">
            <v>95339</v>
          </cell>
          <cell r="B6399" t="str">
            <v>CURSO DE CAPACITAÇÃO PARA MAÇARIQUEIRO (ENCARGOS COMPLEMENTARES) - HORISTA</v>
          </cell>
          <cell r="C6399" t="str">
            <v>H</v>
          </cell>
          <cell r="D6399" t="str">
            <v>0,20</v>
          </cell>
        </row>
        <row r="6400">
          <cell r="A6400">
            <v>95340</v>
          </cell>
          <cell r="B6400" t="str">
            <v>CURSO DE CAPACITAÇÃO PARA MARCENEIRO (ENCARGOS COMPLEMENTARES) - HORISTA</v>
          </cell>
          <cell r="C6400" t="str">
            <v>H</v>
          </cell>
          <cell r="D6400" t="str">
            <v>0,13</v>
          </cell>
        </row>
        <row r="6401">
          <cell r="A6401">
            <v>95341</v>
          </cell>
          <cell r="B6401" t="str">
            <v>CURSO DE CAPACITAÇÃO PARA MARMORISTA/GRANITEIRO (ENCARGOS COMPLEMENTARES) - HORISTA</v>
          </cell>
          <cell r="C6401" t="str">
            <v>H</v>
          </cell>
          <cell r="D6401" t="str">
            <v>0,13</v>
          </cell>
        </row>
        <row r="6402">
          <cell r="A6402">
            <v>95342</v>
          </cell>
          <cell r="B6402" t="str">
            <v>CURSO DE CAPACITAÇÃO PARA MECÂNICO DE EQUIPAMENTOS PESADOS (ENCARGOS COMPLEMENTARES) - HORISTA</v>
          </cell>
          <cell r="C6402" t="str">
            <v>H</v>
          </cell>
          <cell r="D6402" t="str">
            <v>0,09</v>
          </cell>
        </row>
        <row r="6403">
          <cell r="A6403">
            <v>95343</v>
          </cell>
          <cell r="B6403" t="str">
            <v>CURSO DE CAPACITAÇÃO PARA MONTADOR  DE TUBO AÇO/EQUIPAMENTOS (ENCARGOS COMPLEMENTARES) - HORISTA</v>
          </cell>
          <cell r="C6403" t="str">
            <v>H</v>
          </cell>
          <cell r="D6403" t="str">
            <v>0,29</v>
          </cell>
        </row>
        <row r="6404">
          <cell r="A6404">
            <v>95344</v>
          </cell>
          <cell r="B6404" t="str">
            <v>CURSO DE CAPACITAÇÃO PARA MONTADOR DE ESTRUTURA METÁLICA (ENCARGOS COMPLEMENTARES) - HORISTA</v>
          </cell>
          <cell r="C6404" t="str">
            <v>H</v>
          </cell>
          <cell r="D6404" t="str">
            <v>0,08</v>
          </cell>
        </row>
        <row r="6405">
          <cell r="A6405">
            <v>95345</v>
          </cell>
          <cell r="B6405" t="str">
            <v>CURSO DE CAPACITAÇÃO PARA MONTADOR ELETROMECÂNICO (ENCARGOS COMPLEMENTARES) - HORISTA</v>
          </cell>
          <cell r="C6405" t="str">
            <v>H</v>
          </cell>
          <cell r="D6405" t="str">
            <v>0,71</v>
          </cell>
        </row>
        <row r="6406">
          <cell r="A6406">
            <v>95346</v>
          </cell>
          <cell r="B6406" t="str">
            <v>CURSO DE CAPACITAÇÃO PARA MOTORISTA DE BASCULANTE (ENCARGOS COMPLEMENTARES) - HORISTA</v>
          </cell>
          <cell r="C6406" t="str">
            <v>H</v>
          </cell>
          <cell r="D6406" t="str">
            <v>0,03</v>
          </cell>
        </row>
        <row r="6407">
          <cell r="A6407">
            <v>95347</v>
          </cell>
          <cell r="B6407" t="str">
            <v>CURSO DE CAPACITAÇÃO PARA MOTORISTA DE CAMINHÃO (ENCARGOS COMPLEMENTARES) - HORISTA</v>
          </cell>
          <cell r="C6407" t="str">
            <v>H</v>
          </cell>
          <cell r="D6407" t="str">
            <v>0,04</v>
          </cell>
        </row>
        <row r="6408">
          <cell r="A6408">
            <v>95348</v>
          </cell>
          <cell r="B6408" t="str">
            <v>CURSO DE CAPACITAÇÃO PARA MOTORISTA DE CAMINHÃO E CARRETA (ENCARGOS COMPLEMENTARES) - HORISTA</v>
          </cell>
          <cell r="C6408" t="str">
            <v>H</v>
          </cell>
          <cell r="D6408" t="str">
            <v>0,05</v>
          </cell>
        </row>
        <row r="6409">
          <cell r="A6409">
            <v>95349</v>
          </cell>
          <cell r="B6409" t="str">
            <v>CURSO DE CAPACITAÇÃO PARA MOTORISTA DE VEÍCULO LEVE (ENCARGOS COMPLEMENTARES) - HORISTA</v>
          </cell>
          <cell r="C6409" t="str">
            <v>H</v>
          </cell>
          <cell r="D6409" t="str">
            <v>0,03</v>
          </cell>
        </row>
        <row r="6410">
          <cell r="A6410">
            <v>95350</v>
          </cell>
          <cell r="B6410" t="str">
            <v>CURSO DE CAPACITAÇÃO PARA MOTORISTA DE VEÍCULO PESADO (ENCARGOS COMPLEMENTARES) - HORISTA</v>
          </cell>
          <cell r="C6410" t="str">
            <v>H</v>
          </cell>
          <cell r="D6410" t="str">
            <v>0,04</v>
          </cell>
        </row>
        <row r="6411">
          <cell r="A6411">
            <v>95351</v>
          </cell>
          <cell r="B6411" t="str">
            <v>CURSO DE CAPACITAÇÃO PARA MOTORISTA OPERADOR DE MUNCK (ENCARGOS COMPLEMENTARES) - HORISTA</v>
          </cell>
          <cell r="C6411" t="str">
            <v>H</v>
          </cell>
          <cell r="D6411" t="str">
            <v>0,13</v>
          </cell>
        </row>
        <row r="6412">
          <cell r="A6412">
            <v>95352</v>
          </cell>
          <cell r="B6412" t="str">
            <v>CURSO DE CAPACITAÇÃO PARA NIVELADOR (ENCARGOS COMPLEMENTARES) - HORISTA</v>
          </cell>
          <cell r="C6412" t="str">
            <v>H</v>
          </cell>
          <cell r="D6412" t="str">
            <v>0,03</v>
          </cell>
        </row>
        <row r="6413">
          <cell r="A6413">
            <v>95354</v>
          </cell>
          <cell r="B6413" t="str">
            <v>CURSO DE CAPACITAÇÃO PARA OPERADOR DE BETONEIRA (CAMINHÃO) (ENCARGOS COMPLEMENTARES) - HORISTA</v>
          </cell>
          <cell r="C6413" t="str">
            <v>H</v>
          </cell>
          <cell r="D6413" t="str">
            <v>0,06</v>
          </cell>
        </row>
        <row r="6414">
          <cell r="A6414">
            <v>95355</v>
          </cell>
          <cell r="B6414" t="str">
            <v>CURSO DE CAPACITAÇÃO PARA OPERADOR DE COMPRESSOR OU COMPRESSORISTA (ENCARGOS COMPLEMENTARES) - HORISTA</v>
          </cell>
          <cell r="C6414" t="str">
            <v>H</v>
          </cell>
          <cell r="D6414" t="str">
            <v>0,07</v>
          </cell>
        </row>
        <row r="6415">
          <cell r="A6415">
            <v>95356</v>
          </cell>
          <cell r="B6415" t="str">
            <v>CURSO DE CAPACITAÇÃO PARA OPERADOR DE DEMARCADORA DE FAIXAS (ENCARGOS COMPLEMENTARES) - HORISTA</v>
          </cell>
          <cell r="C6415" t="str">
            <v>H</v>
          </cell>
          <cell r="D6415" t="str">
            <v>0,07</v>
          </cell>
        </row>
        <row r="6416">
          <cell r="A6416">
            <v>95357</v>
          </cell>
          <cell r="B6416" t="str">
            <v>CURSO DE CAPACITAÇÃO PARA OPERADOR DE ESCAVADEIRA (ENCARGOS COMPLEMENTARES) - HORISTA</v>
          </cell>
          <cell r="C6416" t="str">
            <v>H</v>
          </cell>
          <cell r="D6416" t="str">
            <v>0,11</v>
          </cell>
        </row>
        <row r="6417">
          <cell r="A6417">
            <v>95358</v>
          </cell>
          <cell r="B6417" t="str">
            <v>CURSO DE CAPACITAÇÃO PARA OPERADOR DE GUINCHO (ENCARGOS COMPLEMENTARES) - HORISTA</v>
          </cell>
          <cell r="C6417" t="str">
            <v>H</v>
          </cell>
          <cell r="D6417" t="str">
            <v>0,12</v>
          </cell>
        </row>
        <row r="6418">
          <cell r="A6418">
            <v>95359</v>
          </cell>
          <cell r="B6418" t="str">
            <v>CURSO DE CAPACITAÇÃO PARA OPERADOR DE GUINDASTE (ENCARGOS COMPLEMENTARES) - HORISTA</v>
          </cell>
          <cell r="C6418" t="str">
            <v>H</v>
          </cell>
          <cell r="D6418" t="str">
            <v>0,16</v>
          </cell>
        </row>
        <row r="6419">
          <cell r="A6419">
            <v>95360</v>
          </cell>
          <cell r="B6419" t="str">
            <v>CURSO DE CAPACITAÇÃO PARA OPERADOR DE MÁQUINAS E EQUIPAMENTOS (ENCARGOS COMPLEMENTARES) - HORISTA</v>
          </cell>
          <cell r="C6419" t="str">
            <v>H</v>
          </cell>
          <cell r="D6419" t="str">
            <v>0,10</v>
          </cell>
        </row>
        <row r="6420">
          <cell r="A6420">
            <v>95361</v>
          </cell>
          <cell r="B6420" t="str">
            <v>CURSO DE CAPACITAÇÃO PARA OPERADOR DE MARTELETE OU MARTELETEIRO (ENCARGOS COMPLEMENTARES) - HORISTA</v>
          </cell>
          <cell r="C6420" t="str">
            <v>H</v>
          </cell>
          <cell r="D6420" t="str">
            <v>0,06</v>
          </cell>
        </row>
        <row r="6421">
          <cell r="A6421">
            <v>95362</v>
          </cell>
          <cell r="B6421" t="str">
            <v>CURSO DE CAPACITAÇÃO PARA OPERADOR DE MOTO-ESCREIPER (ENCARGOS COMPLEMENTARES) - HORISTA</v>
          </cell>
          <cell r="C6421" t="str">
            <v>H</v>
          </cell>
          <cell r="D6421" t="str">
            <v>0,07</v>
          </cell>
        </row>
        <row r="6422">
          <cell r="A6422">
            <v>95363</v>
          </cell>
          <cell r="B6422" t="str">
            <v>CURSO DE CAPACITAÇÃO PARA OPERADOR DE MOTONIVELADORA (ENCARGOS COMPLEMENTARES) - HORISTA</v>
          </cell>
          <cell r="C6422" t="str">
            <v>H</v>
          </cell>
          <cell r="D6422" t="str">
            <v>0,09</v>
          </cell>
        </row>
        <row r="6423">
          <cell r="A6423">
            <v>95364</v>
          </cell>
          <cell r="B6423" t="str">
            <v>CURSO DE CAPACITAÇÃO PARA OPERADOR DE PÁ CARREGADEIRA (ENCARGOS COMPLEMENTARES) - HORISTA</v>
          </cell>
          <cell r="C6423" t="str">
            <v>H</v>
          </cell>
          <cell r="D6423" t="str">
            <v>0,06</v>
          </cell>
        </row>
        <row r="6424">
          <cell r="A6424">
            <v>95365</v>
          </cell>
          <cell r="B6424" t="str">
            <v>CURSO DE CAPACITAÇÃO PARA OPERADOR DE PAVIMENTADORA (ENCARGOS COMPLEMENTARES) - HORISTA</v>
          </cell>
          <cell r="C6424" t="str">
            <v>H</v>
          </cell>
          <cell r="D6424" t="str">
            <v>0,07</v>
          </cell>
        </row>
        <row r="6425">
          <cell r="A6425">
            <v>95366</v>
          </cell>
          <cell r="B6425" t="str">
            <v>CURSO DE CAPACITAÇÃO PARA OPERADOR DE ROLO COMPACTADOR (ENCARGOS COMPLEMENTARES) - HORISTA</v>
          </cell>
          <cell r="C6425" t="str">
            <v>H</v>
          </cell>
          <cell r="D6425" t="str">
            <v>0,06</v>
          </cell>
        </row>
        <row r="6426">
          <cell r="A6426">
            <v>95367</v>
          </cell>
          <cell r="B6426" t="str">
            <v>CURSO DE CAPACITAÇÃO PARA OPERADOR DE USINA DE ASFALTO, DE SOLOS OU DE CONCRETO (ENCARGOS COMPLEMENTARES) - HORISTA</v>
          </cell>
          <cell r="C6426" t="str">
            <v>H</v>
          </cell>
          <cell r="D6426" t="str">
            <v>0,06</v>
          </cell>
        </row>
        <row r="6427">
          <cell r="A6427">
            <v>95368</v>
          </cell>
          <cell r="B6427" t="str">
            <v>CURSO DE CAPACITAÇÃO PARA OPERADOR JATO DE AREIA OU JATISTA (ENCARGOS COMPLEMENTARES) - HORISTA</v>
          </cell>
          <cell r="C6427" t="str">
            <v>H</v>
          </cell>
          <cell r="D6427" t="str">
            <v>0,10</v>
          </cell>
        </row>
        <row r="6428">
          <cell r="A6428">
            <v>95369</v>
          </cell>
          <cell r="B6428" t="str">
            <v>CURSO DE CAPACITAÇÃO PARA OPERADOR PARA BATE ESTACAS (ENCARGOS COMPLEMENTARES) - HORISTA</v>
          </cell>
          <cell r="C6428" t="str">
            <v>H</v>
          </cell>
          <cell r="D6428" t="str">
            <v>0,07</v>
          </cell>
        </row>
        <row r="6429">
          <cell r="A6429">
            <v>95370</v>
          </cell>
          <cell r="B6429" t="str">
            <v>CURSO DE CAPACITAÇÃO PARA PASTILHEIRO (ENCARGOS COMPLEMENTARES) - HORISTA</v>
          </cell>
          <cell r="C6429" t="str">
            <v>H</v>
          </cell>
          <cell r="D6429" t="str">
            <v>0,15</v>
          </cell>
        </row>
        <row r="6430">
          <cell r="A6430">
            <v>95371</v>
          </cell>
          <cell r="B6430" t="str">
            <v>CURSO DE CAPACITAÇÃO PARA PEDREIRO (ENCARGOS COMPLEMENTARES) - HORISTA</v>
          </cell>
          <cell r="C6430" t="str">
            <v>H</v>
          </cell>
          <cell r="D6430" t="str">
            <v>0,18</v>
          </cell>
        </row>
        <row r="6431">
          <cell r="A6431">
            <v>95372</v>
          </cell>
          <cell r="B6431" t="str">
            <v>CURSO DE CAPACITAÇÃO PARA PINTOR (ENCARGOS COMPLEMENTARES) - HORISTA</v>
          </cell>
          <cell r="C6431" t="str">
            <v>H</v>
          </cell>
          <cell r="D6431" t="str">
            <v>0,13</v>
          </cell>
        </row>
        <row r="6432">
          <cell r="A6432">
            <v>95373</v>
          </cell>
          <cell r="B6432" t="str">
            <v>CURSO DE CAPACITAÇÃO PARA PINTOR DE LETREIROS (ENCARGOS COMPLEMENTARES) - HORISTA</v>
          </cell>
          <cell r="C6432" t="str">
            <v>H</v>
          </cell>
          <cell r="D6432" t="str">
            <v>0,15</v>
          </cell>
        </row>
        <row r="6433">
          <cell r="A6433">
            <v>95374</v>
          </cell>
          <cell r="B6433" t="str">
            <v>CURSO DE CAPACITAÇÃO PARA PINTOR PARA TINTA EPÓXI (ENCARGOS COMPLEMENTARES) - HORISTA</v>
          </cell>
          <cell r="C6433" t="str">
            <v>H</v>
          </cell>
          <cell r="D6433" t="str">
            <v>0,14</v>
          </cell>
        </row>
        <row r="6434">
          <cell r="A6434">
            <v>95375</v>
          </cell>
          <cell r="B6434" t="str">
            <v>CURSO DE CAPACITAÇÃO PARA POCEIRO (ENCARGOS COMPLEMENTARES) - HORISTA</v>
          </cell>
          <cell r="C6434" t="str">
            <v>H</v>
          </cell>
          <cell r="D6434" t="str">
            <v>0,17</v>
          </cell>
        </row>
        <row r="6435">
          <cell r="A6435">
            <v>95376</v>
          </cell>
          <cell r="B6435" t="str">
            <v>CURSO DE CAPACITAÇÃO PARA RASTELEIRO (ENCARGOS COMPLEMENTARES) - HORISTA</v>
          </cell>
          <cell r="C6435" t="str">
            <v>H</v>
          </cell>
          <cell r="D6435" t="str">
            <v>0,03</v>
          </cell>
        </row>
        <row r="6436">
          <cell r="A6436">
            <v>95377</v>
          </cell>
          <cell r="B6436" t="str">
            <v>CURSO DE CAPACITAÇÃO PARA SERRALHEIRO (ENCARGOS COMPLEMENTARES) - HORISTA</v>
          </cell>
          <cell r="C6436" t="str">
            <v>H</v>
          </cell>
          <cell r="D6436" t="str">
            <v>0,10</v>
          </cell>
        </row>
        <row r="6437">
          <cell r="A6437">
            <v>95378</v>
          </cell>
          <cell r="B6437" t="str">
            <v>CURSO DE CAPACITAÇÃO PARA SERVENTE (ENCARGOS COMPLEMENTARES) - HORISTA</v>
          </cell>
          <cell r="C6437" t="str">
            <v>H</v>
          </cell>
          <cell r="D6437" t="str">
            <v>0,13</v>
          </cell>
        </row>
        <row r="6438">
          <cell r="A6438">
            <v>95379</v>
          </cell>
          <cell r="B6438" t="str">
            <v>CURSO DE CAPACITAÇÃO PARA SOLDADOR (ENCARGOS COMPLEMENTARES) - HORISTA</v>
          </cell>
          <cell r="C6438" t="str">
            <v>H</v>
          </cell>
          <cell r="D6438" t="str">
            <v>0,10</v>
          </cell>
        </row>
        <row r="6439">
          <cell r="A6439">
            <v>95380</v>
          </cell>
          <cell r="B6439" t="str">
            <v>CURSO DE CAPACITAÇÃO PARA SOLDADOR A (PARA SOLDA A SER TESTADA COM RAIOS  X ) (ENCARGOS COMPLEMENTARES) - HORISTA</v>
          </cell>
          <cell r="C6439" t="str">
            <v>H</v>
          </cell>
          <cell r="D6439" t="str">
            <v>0,14</v>
          </cell>
        </row>
        <row r="6440">
          <cell r="A6440">
            <v>95382</v>
          </cell>
          <cell r="B6440" t="str">
            <v>CURSO DE CAPACITAÇÃO PARA TAQUEADOR OU TAQUEIRO (ENCARGOS COMPLEMENTARES) - HORISTA</v>
          </cell>
          <cell r="C6440" t="str">
            <v>H</v>
          </cell>
          <cell r="D6440" t="str">
            <v>0,12</v>
          </cell>
        </row>
        <row r="6441">
          <cell r="A6441">
            <v>95383</v>
          </cell>
          <cell r="B6441" t="str">
            <v>CURSO DE CAPACITAÇÃO PARA TÉCNICO DE LABORATÓRIO (ENCARGOS COMPLEMENTARES) - HORISTA</v>
          </cell>
          <cell r="C6441" t="str">
            <v>H</v>
          </cell>
          <cell r="D6441" t="str">
            <v>0,10</v>
          </cell>
        </row>
        <row r="6442">
          <cell r="A6442">
            <v>95384</v>
          </cell>
          <cell r="B6442" t="str">
            <v>CURSO DE CAPACITAÇÃO PARA TÉCNICO DE SONDAGEM (ENCARGOS COMPLEMENTARES) - HORISTA</v>
          </cell>
          <cell r="C6442" t="str">
            <v>H</v>
          </cell>
          <cell r="D6442" t="str">
            <v>0,11</v>
          </cell>
        </row>
        <row r="6443">
          <cell r="A6443">
            <v>95385</v>
          </cell>
          <cell r="B6443" t="str">
            <v>CURSO DE CAPACITAÇÃO PARA TELHADISTA (ENCARGOS COMPLEMENTARES) - HORISTA</v>
          </cell>
          <cell r="C6443" t="str">
            <v>H</v>
          </cell>
          <cell r="D6443" t="str">
            <v>0,10</v>
          </cell>
        </row>
        <row r="6444">
          <cell r="A6444">
            <v>95386</v>
          </cell>
          <cell r="B6444" t="str">
            <v>CURSO DE CAPACITAÇÃO PARA TRATORISTA (ENCARGOS COMPLEMENTARES) - HORISTA</v>
          </cell>
          <cell r="C6444" t="str">
            <v>H</v>
          </cell>
          <cell r="D6444" t="str">
            <v>0,09</v>
          </cell>
        </row>
        <row r="6445">
          <cell r="A6445">
            <v>95387</v>
          </cell>
          <cell r="B6445" t="str">
            <v>CURSO DE CAPACITAÇÃO PARA VIDRACEIRO (ENCARGOS COMPLEMENTARES) - HORISTA</v>
          </cell>
          <cell r="C6445" t="str">
            <v>H</v>
          </cell>
          <cell r="D6445" t="str">
            <v>0,13</v>
          </cell>
        </row>
        <row r="6446">
          <cell r="A6446">
            <v>95388</v>
          </cell>
          <cell r="B6446" t="str">
            <v>CURSO DE CAPACITAÇÃO PARA VIGIA NOTURNO (ENCARGOS COMPLEMENTARES) - HORISTA</v>
          </cell>
          <cell r="C6446" t="str">
            <v>H</v>
          </cell>
          <cell r="D6446" t="str">
            <v>0,04</v>
          </cell>
        </row>
        <row r="6447">
          <cell r="A6447">
            <v>95389</v>
          </cell>
          <cell r="B6447" t="str">
            <v>CURSO DE CAPACITAÇÃO PARA OPERADOR DE BETONEIRA ESTACIONÁRIA/MISTURADOR (ENCARGOS COMPLEMENTARES) - HORISTA</v>
          </cell>
          <cell r="C6447" t="str">
            <v>H</v>
          </cell>
          <cell r="D6447" t="str">
            <v>0,05</v>
          </cell>
        </row>
        <row r="6448">
          <cell r="A6448">
            <v>95390</v>
          </cell>
          <cell r="B6448" t="str">
            <v>CURSO DE CAPACITAÇÃO PARA JARDINEIRO (ENCARGOS COMPLEMENTARES) - HORISTA</v>
          </cell>
          <cell r="C6448" t="str">
            <v>H</v>
          </cell>
          <cell r="D6448" t="str">
            <v>0,04</v>
          </cell>
        </row>
        <row r="6449">
          <cell r="A6449">
            <v>95391</v>
          </cell>
          <cell r="B6449" t="str">
            <v>CURSO DE CAPACITAÇÃO PARA DESENHISTA DETALHISTA (ENCARGOS COMPLEMENTARES) - HORISTA</v>
          </cell>
          <cell r="C6449" t="str">
            <v>H</v>
          </cell>
          <cell r="D6449" t="str">
            <v>0,07</v>
          </cell>
        </row>
        <row r="6450">
          <cell r="A6450">
            <v>95392</v>
          </cell>
          <cell r="B6450" t="str">
            <v>CURSO DE CAPACITAÇÃO PARA ALMOXARIFE (ENCARGOS COMPLEMENTARES) - HORISTA</v>
          </cell>
          <cell r="C6450" t="str">
            <v>H</v>
          </cell>
          <cell r="D6450" t="str">
            <v>0,04</v>
          </cell>
        </row>
        <row r="6451">
          <cell r="A6451">
            <v>95393</v>
          </cell>
          <cell r="B6451" t="str">
            <v>CURSO DE CAPACITAÇÃO PARA APONTADOR OU APROPRIADOR (ENCARGOS COMPLEMENTARES) - HORISTA</v>
          </cell>
          <cell r="C6451" t="str">
            <v>H</v>
          </cell>
          <cell r="D6451" t="str">
            <v>0,20</v>
          </cell>
        </row>
        <row r="6452">
          <cell r="A6452">
            <v>95394</v>
          </cell>
          <cell r="B6452" t="str">
            <v>CURSO DE CAPACITAÇÃO PARA ARQUITETO DE OBRA JÚNIOR (ENCARGOS COMPLEMENTARES) - HORISTA</v>
          </cell>
          <cell r="C6452" t="str">
            <v>H</v>
          </cell>
          <cell r="D6452" t="str">
            <v>0,31</v>
          </cell>
        </row>
        <row r="6453">
          <cell r="A6453">
            <v>95395</v>
          </cell>
          <cell r="B6453" t="str">
            <v>CURSO DE CAPACITAÇÃO PARA ARQUITETO DE OBRA PLENO (ENCARGOS COMPLEMENTARES) - HORISTA</v>
          </cell>
          <cell r="C6453" t="str">
            <v>H</v>
          </cell>
          <cell r="D6453" t="str">
            <v>0,44</v>
          </cell>
        </row>
        <row r="6454">
          <cell r="A6454">
            <v>95396</v>
          </cell>
          <cell r="B6454" t="str">
            <v>CURSO DE CAPACITAÇÃO PARA ARQUITETO DE OBRA SÊNIOR (ENCARGOS COMPLEMENTARES) - HORISTA</v>
          </cell>
          <cell r="C6454" t="str">
            <v>H</v>
          </cell>
          <cell r="D6454" t="str">
            <v>0,58</v>
          </cell>
        </row>
        <row r="6455">
          <cell r="A6455">
            <v>95397</v>
          </cell>
          <cell r="B6455" t="str">
            <v>CURSO DE CAPACITAÇÃO PARA AUXILIAR DE DESENHISTA (ENCARGOS COMPLEMENTARES) - HORISTA</v>
          </cell>
          <cell r="C6455" t="str">
            <v>H</v>
          </cell>
          <cell r="D6455" t="str">
            <v>0,06</v>
          </cell>
        </row>
        <row r="6456">
          <cell r="A6456">
            <v>95398</v>
          </cell>
          <cell r="B6456" t="str">
            <v>CURSO DE CAPACITAÇÃO PARA AUXILIAR DE ESCRITÓRIO (ENCARGOS COMPLEMENTARES) - HORISTA</v>
          </cell>
          <cell r="C6456" t="str">
            <v>H</v>
          </cell>
          <cell r="D6456" t="str">
            <v>0,04</v>
          </cell>
        </row>
        <row r="6457">
          <cell r="A6457">
            <v>95399</v>
          </cell>
          <cell r="B6457" t="str">
            <v>CURSO DE CAPACITAÇÃO PARA DESENHISTA COPISTA (ENCARGOS COMPLEMENTARES) - HORISTA</v>
          </cell>
          <cell r="C6457" t="str">
            <v>H</v>
          </cell>
          <cell r="D6457" t="str">
            <v>0,05</v>
          </cell>
        </row>
        <row r="6458">
          <cell r="A6458">
            <v>95400</v>
          </cell>
          <cell r="B6458" t="str">
            <v>CURSO DE CAPACITAÇÃO PARA DESENHISTA PROJETISTA (ENCARGOS COMPLEMENTARES) - HORISTA</v>
          </cell>
          <cell r="C6458" t="str">
            <v>H</v>
          </cell>
          <cell r="D6458" t="str">
            <v>0,05</v>
          </cell>
        </row>
        <row r="6459">
          <cell r="A6459">
            <v>95401</v>
          </cell>
          <cell r="B6459" t="str">
            <v>CURSO DE CAPACITAÇÃO PARA ENCARREGADO GERAL (ENCARGOS COMPLEMENTARES) - HORISTA</v>
          </cell>
          <cell r="C6459" t="str">
            <v>H</v>
          </cell>
          <cell r="D6459" t="str">
            <v>0,20</v>
          </cell>
        </row>
        <row r="6460">
          <cell r="A6460">
            <v>95402</v>
          </cell>
          <cell r="B6460" t="str">
            <v>CURSO DE CAPACITAÇÃO PARA ENGENHEIRO CIVIL DE OBRA JÚNIOR (ENCARGOS COMPLEMENTARES) - HORISTA</v>
          </cell>
          <cell r="C6460" t="str">
            <v>H</v>
          </cell>
          <cell r="D6460" t="str">
            <v>0,76</v>
          </cell>
        </row>
        <row r="6461">
          <cell r="A6461">
            <v>95403</v>
          </cell>
          <cell r="B6461" t="str">
            <v>CURSO DE CAPACITAÇÃO PARA ENGENHEIRO CIVIL DE OBRA PLENO (ENCARGOS COMPLEMENTARES) - HORISTA</v>
          </cell>
          <cell r="C6461" t="str">
            <v>H</v>
          </cell>
          <cell r="D6461" t="str">
            <v>0,86</v>
          </cell>
        </row>
        <row r="6462">
          <cell r="A6462">
            <v>95404</v>
          </cell>
          <cell r="B6462" t="str">
            <v>CURSO DE CAPACITAÇÃO PARA ENGENHEIRO CIVIL DE OBRA SÊNIOR (ENCARGOS COMPLEMENTARES) - HORISTA</v>
          </cell>
          <cell r="C6462" t="str">
            <v>H</v>
          </cell>
          <cell r="D6462" t="str">
            <v>1,18</v>
          </cell>
        </row>
        <row r="6463">
          <cell r="A6463">
            <v>95405</v>
          </cell>
          <cell r="B6463" t="str">
            <v>CURSO DE CAPACITAÇÃO PARA MESTRE DE OBRAS (ENCARGOS COMPLEMENTARES) - HORISTA</v>
          </cell>
          <cell r="C6463" t="str">
            <v>H</v>
          </cell>
          <cell r="D6463" t="str">
            <v>0,31</v>
          </cell>
        </row>
        <row r="6464">
          <cell r="A6464">
            <v>95406</v>
          </cell>
          <cell r="B6464" t="str">
            <v>CURSO DE CAPACITAÇÃO PARA TOPÓGRAFO (ENCARGOS COMPLEMENTARES) - HORISTA</v>
          </cell>
          <cell r="C6464" t="str">
            <v>H</v>
          </cell>
          <cell r="D6464" t="str">
            <v>0,07</v>
          </cell>
        </row>
        <row r="6465">
          <cell r="A6465">
            <v>95407</v>
          </cell>
          <cell r="B6465" t="str">
            <v>CURSO DE CAPACITAÇÃO PARA ENGENHEIRO ELETRICISTA (ENCARGOS COMPLEMENTARES) - HORISTA</v>
          </cell>
          <cell r="C6465" t="str">
            <v>H</v>
          </cell>
          <cell r="D6465" t="str">
            <v>2,54</v>
          </cell>
        </row>
        <row r="6466">
          <cell r="A6466">
            <v>95408</v>
          </cell>
          <cell r="B6466" t="str">
            <v>CURSO DE CAPACITAÇÃO  PARA MOTORISTA DE CAMINHÃO (ENCARGOS COMPLEMENTARES) - MENSALISTA</v>
          </cell>
          <cell r="C6466" t="str">
            <v>MES</v>
          </cell>
          <cell r="D6466" t="str">
            <v>5,52</v>
          </cell>
        </row>
        <row r="6467">
          <cell r="A6467">
            <v>95409</v>
          </cell>
          <cell r="B6467" t="str">
            <v>CURSO DE CAPACITAÇÃO PARA DESENHISTA DETALHISTA (ENCARGOS COMPLEMENTARES) - MENSALISTA</v>
          </cell>
          <cell r="C6467" t="str">
            <v>MES</v>
          </cell>
          <cell r="D6467" t="str">
            <v>10,65</v>
          </cell>
        </row>
        <row r="6468">
          <cell r="A6468">
            <v>95410</v>
          </cell>
          <cell r="B6468" t="str">
            <v>CURSO DE CAPACITAÇÃO PARA DESENHISTA COPISTA (ENCARGOS COMPLEMENTARES) - MENSALISTA</v>
          </cell>
          <cell r="C6468" t="str">
            <v>MES</v>
          </cell>
          <cell r="D6468" t="str">
            <v>8,03</v>
          </cell>
        </row>
        <row r="6469">
          <cell r="A6469">
            <v>95411</v>
          </cell>
          <cell r="B6469" t="str">
            <v>CURSO DE CAPACITAÇÃO PARA DESENHISTA PROJETISTA (ENCARGOS COMPLEMENTARES) - MENSALISTA</v>
          </cell>
          <cell r="C6469" t="str">
            <v>MES</v>
          </cell>
          <cell r="D6469" t="str">
            <v>6,80</v>
          </cell>
        </row>
        <row r="6470">
          <cell r="A6470">
            <v>95412</v>
          </cell>
          <cell r="B6470" t="str">
            <v>CURSO DE CAPACITAÇÃO PARA AUXILIAR DE DESENHISTA (ENCARGOS COMPLEMENTARES) - MENSALISTA</v>
          </cell>
          <cell r="C6470" t="str">
            <v>MES</v>
          </cell>
          <cell r="D6470" t="str">
            <v>9,40</v>
          </cell>
        </row>
        <row r="6471">
          <cell r="A6471">
            <v>95413</v>
          </cell>
          <cell r="B6471" t="str">
            <v>CURSO DE CAPACITAÇÃO PARA ALMOXARIFE (ENCARGOS COMPLEMENTARES) - MENSALISTA</v>
          </cell>
          <cell r="C6471" t="str">
            <v>MES</v>
          </cell>
          <cell r="D6471" t="str">
            <v>6,71</v>
          </cell>
        </row>
        <row r="6472">
          <cell r="A6472">
            <v>95414</v>
          </cell>
          <cell r="B6472" t="str">
            <v>CURSO DE CAPACITAÇÃO PARA APONTADOR OU APROPRIADOR (ENCARGOS COMPLEMENTARES) - MENSALISTA</v>
          </cell>
          <cell r="C6472" t="str">
            <v>MES</v>
          </cell>
          <cell r="D6472" t="str">
            <v>27,84</v>
          </cell>
        </row>
        <row r="6473">
          <cell r="A6473">
            <v>95415</v>
          </cell>
          <cell r="B6473" t="str">
            <v>CURSO DE CAPACITAÇÃO PARA ENGENHEIRO CIVIL DE OBRA JÚNIOR (ENCARGOS COMPLEMENTARES) - MENSALISTA</v>
          </cell>
          <cell r="C6473" t="str">
            <v>MES</v>
          </cell>
          <cell r="D6473" t="str">
            <v>101,61</v>
          </cell>
        </row>
        <row r="6474">
          <cell r="A6474">
            <v>95416</v>
          </cell>
          <cell r="B6474" t="str">
            <v>CURSO DE CAPACITAÇÃO PARA AUXILIAR DE ESCRITÓRIO (ENCARGOS COMPLEMENTARES) - MENSALISTA</v>
          </cell>
          <cell r="C6474" t="str">
            <v>MES</v>
          </cell>
          <cell r="D6474" t="str">
            <v>6,41</v>
          </cell>
        </row>
        <row r="6475">
          <cell r="A6475">
            <v>95417</v>
          </cell>
          <cell r="B6475" t="str">
            <v>CURSO DE CAPACITAÇÃO PARA ENGENHEIRO CIVIL DE OBRA PLENO (ENCARGOS COMPLEMENTARES) - MENSALISTA</v>
          </cell>
          <cell r="C6475" t="str">
            <v>MES</v>
          </cell>
          <cell r="D6475" t="str">
            <v>115,65</v>
          </cell>
        </row>
        <row r="6476">
          <cell r="A6476">
            <v>95418</v>
          </cell>
          <cell r="B6476" t="str">
            <v>CURSO DE CAPACITAÇÃO PARA ENGENHEIRO CIVIL DE OBRA SÊNIOR (ENCARGOS COMPLEMENTARES) - MENSALISTA</v>
          </cell>
          <cell r="C6476" t="str">
            <v>MES</v>
          </cell>
          <cell r="D6476" t="str">
            <v>158,09</v>
          </cell>
        </row>
        <row r="6477">
          <cell r="A6477">
            <v>95419</v>
          </cell>
          <cell r="B6477" t="str">
            <v>CURSO DE CAPACITAÇÃO PARA ARQUITETO JÚNIOR (ENCARGOS COMPLEMENTARES) - MENSALISTA</v>
          </cell>
          <cell r="C6477" t="str">
            <v>MES</v>
          </cell>
          <cell r="D6477" t="str">
            <v>42,25</v>
          </cell>
        </row>
        <row r="6478">
          <cell r="A6478">
            <v>95420</v>
          </cell>
          <cell r="B6478" t="str">
            <v>CURSO DE CAPACITAÇÃO PARA ARQUITETO PLENO (ENCARGOS COMPLEMENTARES) - MENSALISTA</v>
          </cell>
          <cell r="C6478" t="str">
            <v>MES</v>
          </cell>
          <cell r="D6478" t="str">
            <v>60,01</v>
          </cell>
        </row>
        <row r="6479">
          <cell r="A6479">
            <v>95421</v>
          </cell>
          <cell r="B6479" t="str">
            <v>CURSO DE CAPACITAÇÃO PARA ARQUITETO SÊNIOR (ENCARGOS COMPLEMENTARES) - MENSALISTA</v>
          </cell>
          <cell r="C6479" t="str">
            <v>MES</v>
          </cell>
          <cell r="D6479" t="str">
            <v>79,34</v>
          </cell>
        </row>
        <row r="6480">
          <cell r="A6480">
            <v>95422</v>
          </cell>
          <cell r="B6480" t="str">
            <v>CURSO DE CAPACITAÇÃO PARA ENCARREGADO GERAL DE OBRAS (ENCARGOS COMPLEMENTARES) - MENSALISTA</v>
          </cell>
          <cell r="C6480" t="str">
            <v>MES</v>
          </cell>
          <cell r="D6480" t="str">
            <v>27,84</v>
          </cell>
        </row>
        <row r="6481">
          <cell r="A6481">
            <v>95423</v>
          </cell>
          <cell r="B6481" t="str">
            <v>CURSO DE CAPACITAÇÃO PARA MESTRE DE OBRAS (ENCARGOS COMPLEMENTARES) - MENSALISTA</v>
          </cell>
          <cell r="C6481" t="str">
            <v>MES</v>
          </cell>
          <cell r="D6481" t="str">
            <v>42,25</v>
          </cell>
        </row>
        <row r="6482">
          <cell r="A6482">
            <v>95424</v>
          </cell>
          <cell r="B6482" t="str">
            <v>CURSO DE CAPACITAÇÃO PARA TOPÓGRAFO (ENCARGOS COMPLEMENTARES) - MENSALISTA</v>
          </cell>
          <cell r="C6482" t="str">
            <v>MES</v>
          </cell>
          <cell r="D6482" t="str">
            <v>10,41</v>
          </cell>
        </row>
        <row r="6483">
          <cell r="A6483">
            <v>100288</v>
          </cell>
          <cell r="B6483" t="str">
            <v>CURSO DE CAPACITAÇÃO PARA VIGIA DIURNO (ENCARGOS COMPLEMENTARES) - HORISTA</v>
          </cell>
          <cell r="C6483" t="str">
            <v>H</v>
          </cell>
          <cell r="D6483" t="str">
            <v>0,03</v>
          </cell>
        </row>
        <row r="6484">
          <cell r="A6484">
            <v>100289</v>
          </cell>
          <cell r="B6484" t="str">
            <v>VIGIA DIURNO COM ENCARGOS COMPLEMENTARES</v>
          </cell>
          <cell r="C6484" t="str">
            <v>H</v>
          </cell>
          <cell r="D6484" t="str">
            <v>14,65</v>
          </cell>
        </row>
        <row r="6485">
          <cell r="A6485">
            <v>100290</v>
          </cell>
          <cell r="B6485" t="str">
            <v>CURSO DE CAPACITAÇÃO PARA AUXILIAR DE ALMOXARIFE (ENCARGOS COMPLEMENTARES) - HORISTA</v>
          </cell>
          <cell r="C6485" t="str">
            <v>H</v>
          </cell>
          <cell r="D6485" t="str">
            <v>0,03</v>
          </cell>
        </row>
        <row r="6486">
          <cell r="A6486">
            <v>100291</v>
          </cell>
          <cell r="B6486" t="str">
            <v>CURSO DE CAPACITAÇÃO PARA AJUDANTE DE PINTOR (ENCARGOS COMPLEMENTARES) - HORISTA</v>
          </cell>
          <cell r="C6486" t="str">
            <v>H</v>
          </cell>
          <cell r="D6486" t="str">
            <v>0,09</v>
          </cell>
        </row>
        <row r="6487">
          <cell r="A6487">
            <v>100292</v>
          </cell>
          <cell r="B6487" t="str">
            <v>CURSO DE CAPACITAÇÃO PARA COORDENADOR/GERENTE DE OBRA (ENCARGOS COMPLEMENTARES) - HORISTA</v>
          </cell>
          <cell r="C6487" t="str">
            <v>H</v>
          </cell>
          <cell r="D6487" t="str">
            <v>0,38</v>
          </cell>
        </row>
        <row r="6488">
          <cell r="A6488">
            <v>100293</v>
          </cell>
          <cell r="B6488" t="str">
            <v>CURSO DE CAPACITAÇÃO PARA AUXILIAR DE AZULEJISTA (ENCARGOS COMPLEMENTARES) - HORISTA</v>
          </cell>
          <cell r="C6488" t="str">
            <v>H</v>
          </cell>
          <cell r="D6488" t="str">
            <v>0,09</v>
          </cell>
        </row>
        <row r="6489">
          <cell r="A6489">
            <v>100294</v>
          </cell>
          <cell r="B6489" t="str">
            <v>CURSO DE CAPACITAÇÃO PARA ARQUITETO PAISAGISTA (ENCARGOS COMPLEMENTARES) - HORISTA</v>
          </cell>
          <cell r="C6489" t="str">
            <v>H</v>
          </cell>
          <cell r="D6489" t="str">
            <v>0,27</v>
          </cell>
        </row>
        <row r="6490">
          <cell r="A6490">
            <v>100295</v>
          </cell>
          <cell r="B6490" t="str">
            <v>CURSO DE CAPACITAÇÃO PARA MONTADOR DE ELETROELETRONICOS (ENCARGOS COMPLEMENTARES) - HORISTA</v>
          </cell>
          <cell r="C6490" t="str">
            <v>H</v>
          </cell>
          <cell r="D6490" t="str">
            <v>0,28</v>
          </cell>
        </row>
        <row r="6491">
          <cell r="A6491">
            <v>100296</v>
          </cell>
          <cell r="B6491" t="str">
            <v>CURSO DE CAPACITAÇÃO PARA ENGENHEIRO CIVIL JUNIOR (ENCARGOS COMPLEMENTARES) - HORISTA</v>
          </cell>
          <cell r="C6491" t="str">
            <v>H</v>
          </cell>
          <cell r="D6491" t="str">
            <v>0,59</v>
          </cell>
        </row>
        <row r="6492">
          <cell r="A6492">
            <v>100297</v>
          </cell>
          <cell r="B6492" t="str">
            <v>CURSO DE CAPACITAÇÃO PARA ENGENHEIRO CIVIL PLENO (ENCARGOS COMPLEMENTARES) - HORISTA</v>
          </cell>
          <cell r="C6492" t="str">
            <v>H</v>
          </cell>
          <cell r="D6492" t="str">
            <v>0,67</v>
          </cell>
        </row>
        <row r="6493">
          <cell r="A6493">
            <v>100298</v>
          </cell>
          <cell r="B6493" t="str">
            <v>CURSO DE CAPACITAÇÃO PARA MECÂNICO DE REFRIGERAÇÃO (ENCARGOS COMPLEMENTARES) - HORISTA</v>
          </cell>
          <cell r="C6493" t="str">
            <v>H</v>
          </cell>
          <cell r="D6493" t="str">
            <v>0,30</v>
          </cell>
        </row>
        <row r="6494">
          <cell r="A6494">
            <v>100299</v>
          </cell>
          <cell r="B6494" t="str">
            <v>CURSO DE CAPACITAÇÃO PARA TÉCNICO EM SEGURANÇA DO TRABALHO (ENCARGOS COMPLEMENTARES) - HORISTA</v>
          </cell>
          <cell r="C6494" t="str">
            <v>H</v>
          </cell>
          <cell r="D6494" t="str">
            <v>0,23</v>
          </cell>
        </row>
        <row r="6495">
          <cell r="A6495">
            <v>100300</v>
          </cell>
          <cell r="B6495" t="str">
            <v>AUXILIAR DE ALMOXARIFE COM ENCARGOS COMPLEMENTARES</v>
          </cell>
          <cell r="C6495" t="str">
            <v>H</v>
          </cell>
          <cell r="D6495" t="str">
            <v>12,01</v>
          </cell>
        </row>
        <row r="6496">
          <cell r="A6496">
            <v>100301</v>
          </cell>
          <cell r="B6496" t="str">
            <v>AJUDANTE DE PINTOR COM ENCARGOS COMPLEMENTARES</v>
          </cell>
          <cell r="C6496" t="str">
            <v>H</v>
          </cell>
          <cell r="D6496" t="str">
            <v>15,51</v>
          </cell>
        </row>
        <row r="6497">
          <cell r="A6497">
            <v>100302</v>
          </cell>
          <cell r="B6497" t="str">
            <v>COORDENADOR/GERENTE DE OBRA COM ENCARGOS COMPLEMENTARES</v>
          </cell>
          <cell r="C6497" t="str">
            <v>H</v>
          </cell>
          <cell r="D6497" t="str">
            <v>110,95</v>
          </cell>
        </row>
        <row r="6498">
          <cell r="A6498">
            <v>100303</v>
          </cell>
          <cell r="B6498" t="str">
            <v>AUXILIAR DE AZULEJISTA COM ENCARGOS COMPLEMENTARES</v>
          </cell>
          <cell r="C6498" t="str">
            <v>H</v>
          </cell>
          <cell r="D6498" t="str">
            <v>14,43</v>
          </cell>
        </row>
        <row r="6499">
          <cell r="A6499">
            <v>100304</v>
          </cell>
          <cell r="B6499" t="str">
            <v>ARQUITETO PAISAGISTA COM ENCARGOS COMPLEMENTARES</v>
          </cell>
          <cell r="C6499" t="str">
            <v>H</v>
          </cell>
          <cell r="D6499" t="str">
            <v>79,29</v>
          </cell>
        </row>
        <row r="6500">
          <cell r="A6500">
            <v>100305</v>
          </cell>
          <cell r="B6500" t="str">
            <v>ENGENHEIRO CIVIL JUNIOR COM ENCARGOS COMPLEMENTARES</v>
          </cell>
          <cell r="C6500" t="str">
            <v>H</v>
          </cell>
          <cell r="D6500" t="str">
            <v>77,41</v>
          </cell>
        </row>
        <row r="6501">
          <cell r="A6501">
            <v>100306</v>
          </cell>
          <cell r="B6501" t="str">
            <v>ENGENHEIRO CIVIL PLENO COM ENCARGOS COMPLEMENTARES</v>
          </cell>
          <cell r="C6501" t="str">
            <v>H</v>
          </cell>
          <cell r="D6501" t="str">
            <v>87,21</v>
          </cell>
        </row>
        <row r="6502">
          <cell r="A6502">
            <v>100307</v>
          </cell>
          <cell r="B6502" t="str">
            <v>MONTADOR DE ELETROELETRÔNICOS COM ENCARGOS COMPLEMENTARES</v>
          </cell>
          <cell r="C6502" t="str">
            <v>H</v>
          </cell>
          <cell r="D6502" t="str">
            <v>18,63</v>
          </cell>
        </row>
        <row r="6503">
          <cell r="A6503">
            <v>100308</v>
          </cell>
          <cell r="B6503" t="str">
            <v>MECÂNICO DE REFRIGERAÇÃO COM ENCARGOS COMPLEMENTARES</v>
          </cell>
          <cell r="C6503" t="str">
            <v>H</v>
          </cell>
          <cell r="D6503" t="str">
            <v>18,16</v>
          </cell>
        </row>
        <row r="6504">
          <cell r="A6504">
            <v>100309</v>
          </cell>
          <cell r="B6504" t="str">
            <v>TÉCNICO EM SEGURANÇA DO TRABALHO COM ENCARGOS COMPLEMENTARES</v>
          </cell>
          <cell r="C6504" t="str">
            <v>H</v>
          </cell>
          <cell r="D6504" t="str">
            <v>19,86</v>
          </cell>
        </row>
        <row r="6505">
          <cell r="A6505">
            <v>100310</v>
          </cell>
          <cell r="B6505" t="str">
            <v>CURSO DE CAPACITAÇÃO PARA AUXILIAR DE ALMOXARIFE (ENCARGOS COMPLEMENTARES) - MENSALISTA</v>
          </cell>
          <cell r="C6505" t="str">
            <v>MES</v>
          </cell>
          <cell r="D6505" t="str">
            <v>5,14</v>
          </cell>
        </row>
        <row r="6506">
          <cell r="A6506">
            <v>100311</v>
          </cell>
          <cell r="B6506" t="str">
            <v>CURSO DE CAPACITAÇÃO PARA COORDENADOR/GERENTE DE OBRA (ENCARGOS COMPLEMENTARES) - MENSALISTA</v>
          </cell>
          <cell r="C6506" t="str">
            <v>MES</v>
          </cell>
          <cell r="D6506" t="str">
            <v>51,56</v>
          </cell>
        </row>
        <row r="6507">
          <cell r="A6507">
            <v>100312</v>
          </cell>
          <cell r="B6507" t="str">
            <v>CURSO DE CAPACITAÇÃO PARA ARQUITETO PAISAGISTA (ENCARGOS COMPLEMENTARES) - MENSALISTA</v>
          </cell>
          <cell r="C6507" t="str">
            <v>MES</v>
          </cell>
          <cell r="D6507" t="str">
            <v>36,72</v>
          </cell>
        </row>
        <row r="6508">
          <cell r="A6508">
            <v>100313</v>
          </cell>
          <cell r="B6508" t="str">
            <v>CURSO DE CAPACITAÇÃO PARA ENGENHEIRO CIVIL JUNIOR (ENCARGOS COMPLEMENTARES) - MENSALISTA</v>
          </cell>
          <cell r="C6508" t="str">
            <v>MES</v>
          </cell>
          <cell r="D6508" t="str">
            <v>80,62</v>
          </cell>
        </row>
        <row r="6509">
          <cell r="A6509">
            <v>100314</v>
          </cell>
          <cell r="B6509" t="str">
            <v>CURSO DE CAPACITAÇÃO PARA ENGENHEIRO CIVIL PLENO (ENCARGOS COMPLEMENTARES) - MENSALISTA</v>
          </cell>
          <cell r="C6509" t="str">
            <v>MES</v>
          </cell>
          <cell r="D6509" t="str">
            <v>90,96</v>
          </cell>
        </row>
        <row r="6510">
          <cell r="A6510">
            <v>100315</v>
          </cell>
          <cell r="B6510" t="str">
            <v>CURSO DE CAPACITAÇÃO PARA TÉCNICO EM SEGURANÇA DO TRABALHO (ENCARGOS COMPLEMENTARES) - MENSALISTA</v>
          </cell>
          <cell r="C6510" t="str">
            <v>MES</v>
          </cell>
          <cell r="D6510" t="str">
            <v>30,76</v>
          </cell>
        </row>
        <row r="6511">
          <cell r="A6511">
            <v>100316</v>
          </cell>
          <cell r="B6511" t="str">
            <v>AUXILIAR DE ALMOXARIFE COM ENCARGOS COMPLEMENTARES</v>
          </cell>
          <cell r="C6511" t="str">
            <v>MES</v>
          </cell>
          <cell r="D6511" t="str">
            <v>2.110,53</v>
          </cell>
        </row>
        <row r="6512">
          <cell r="A6512">
            <v>100317</v>
          </cell>
          <cell r="B6512" t="str">
            <v>COORDENADOR / GERENTE DE OBRA COM ENCARGOS COMPLEMENTARES</v>
          </cell>
          <cell r="C6512" t="str">
            <v>MES</v>
          </cell>
          <cell r="D6512" t="str">
            <v>19.336,94</v>
          </cell>
        </row>
        <row r="6513">
          <cell r="A6513">
            <v>100318</v>
          </cell>
          <cell r="B6513" t="str">
            <v>ARQUITETO PAISAGISTA COM ENCARGOS COMPLEMENTARES</v>
          </cell>
          <cell r="C6513" t="str">
            <v>MES</v>
          </cell>
          <cell r="D6513" t="str">
            <v>13.825,84</v>
          </cell>
        </row>
        <row r="6514">
          <cell r="A6514">
            <v>100319</v>
          </cell>
          <cell r="B6514" t="str">
            <v>ENGENHEIRO CIVIL JUNIOR COM ENCARGOS COMPLEMENTARES</v>
          </cell>
          <cell r="C6514" t="str">
            <v>MES</v>
          </cell>
          <cell r="D6514" t="str">
            <v>13.486,55</v>
          </cell>
        </row>
        <row r="6515">
          <cell r="A6515">
            <v>100320</v>
          </cell>
          <cell r="B6515" t="str">
            <v>ENGENHEIRO CIVIL PLENO COM ENCARGOS COMPLEMENTARES</v>
          </cell>
          <cell r="C6515" t="str">
            <v>MES</v>
          </cell>
          <cell r="D6515" t="str">
            <v>15.191,30</v>
          </cell>
        </row>
        <row r="6516">
          <cell r="A6516">
            <v>100321</v>
          </cell>
          <cell r="B6516" t="str">
            <v>TÉCNICO EM SEGURANÇA DO TRABALHO COM ENCARGOS COMPLEMENTARES</v>
          </cell>
          <cell r="C6516" t="str">
            <v>MES</v>
          </cell>
          <cell r="D6516" t="str">
            <v>3.469,92</v>
          </cell>
        </row>
        <row r="6517">
          <cell r="A6517">
            <v>100533</v>
          </cell>
          <cell r="B6517" t="str">
            <v>TECNICO DE EDIFICACOES COM ENCARGOS COMPLEMENTARES</v>
          </cell>
          <cell r="C6517" t="str">
            <v>H</v>
          </cell>
          <cell r="D6517" t="str">
            <v>14,11</v>
          </cell>
        </row>
        <row r="6518">
          <cell r="A6518">
            <v>100534</v>
          </cell>
          <cell r="B6518" t="str">
            <v>TECNICO DE EDIFICACOES COM ENCARGOS COMPLEMENTARES</v>
          </cell>
          <cell r="C6518" t="str">
            <v>MES</v>
          </cell>
          <cell r="D6518" t="str">
            <v>2.478,81</v>
          </cell>
        </row>
        <row r="6519">
          <cell r="A6519">
            <v>100535</v>
          </cell>
          <cell r="B6519" t="str">
            <v>CURSO DE CAPACITAÇÃO PARA TECNICO DE EDIFICACOES (ENCARGOS COMPLEMENTARES) - HORISTA</v>
          </cell>
          <cell r="C6519" t="str">
            <v>H</v>
          </cell>
          <cell r="D6519" t="str">
            <v>0,16</v>
          </cell>
        </row>
        <row r="6520">
          <cell r="A6520">
            <v>100536</v>
          </cell>
          <cell r="B6520" t="str">
            <v>CURSO DE CAPACITAÇÃO PARA TECNICO DE EDIFICACOES (ENCARGOS COMPLEMENTARES) - MENSALISTA</v>
          </cell>
          <cell r="C6520" t="str">
            <v>MES</v>
          </cell>
          <cell r="D6520" t="str">
            <v>21,44</v>
          </cell>
        </row>
        <row r="6521">
          <cell r="A6521">
            <v>101284</v>
          </cell>
          <cell r="B6521" t="str">
            <v>CURSO DE CAPACITAÇÃO PARA ENGENHEIRO CIVIL SENIOR (ENCARGOS COMPLEMENTARES) - HORISTA</v>
          </cell>
          <cell r="C6521" t="str">
            <v>H</v>
          </cell>
          <cell r="D6521" t="str">
            <v>0,92</v>
          </cell>
        </row>
        <row r="6522">
          <cell r="A6522">
            <v>101285</v>
          </cell>
          <cell r="B6522" t="str">
            <v>CURSO DE CAPACITAÇÃO PARA ENGENHEIRO SANITARISTA (ENCARGOS COMPLEMENTARES) - HORISTA</v>
          </cell>
          <cell r="C6522" t="str">
            <v>H</v>
          </cell>
          <cell r="D6522" t="str">
            <v>0,37</v>
          </cell>
        </row>
        <row r="6523">
          <cell r="A6523">
            <v>101286</v>
          </cell>
          <cell r="B6523" t="str">
            <v>CURSO DE CAPACITAÇÃO PARA AJUDANTE DE ARMADOR (ENCARGOS COMPLEMENTARES) - MENSALISTA</v>
          </cell>
          <cell r="C6523" t="str">
            <v>MES</v>
          </cell>
          <cell r="D6523" t="str">
            <v>9,54</v>
          </cell>
        </row>
        <row r="6524">
          <cell r="A6524">
            <v>101287</v>
          </cell>
          <cell r="B6524" t="str">
            <v>CURSO DE CAPACITAÇÃO PARA AJUDANTE DE ELETRICISTA (ENCARGOS COMPLEMENTARES) - MENSALISTA</v>
          </cell>
          <cell r="C6524" t="str">
            <v>MES</v>
          </cell>
          <cell r="D6524" t="str">
            <v>31,23</v>
          </cell>
        </row>
        <row r="6525">
          <cell r="A6525">
            <v>101288</v>
          </cell>
          <cell r="B6525" t="str">
            <v>CURSO DE CAPACITAÇÃO PARA AJUDANTE DE ESTRUTURAS METÁLICAS(ENCARGOS COMPLEMENTARES) - MENSALISTA</v>
          </cell>
          <cell r="C6525" t="str">
            <v>MES</v>
          </cell>
          <cell r="D6525" t="str">
            <v>8,53</v>
          </cell>
        </row>
        <row r="6526">
          <cell r="A6526">
            <v>101289</v>
          </cell>
          <cell r="B6526" t="str">
            <v>CURSO DE CAPACITAÇÃO PARA AJUDANTE DE OPERAÇÃO EM GERAL (ENCARGOS COMPLEMENTARES) - MENSALISTA</v>
          </cell>
          <cell r="C6526" t="str">
            <v>MES</v>
          </cell>
          <cell r="D6526" t="str">
            <v>9,87</v>
          </cell>
        </row>
        <row r="6527">
          <cell r="A6527">
            <v>101290</v>
          </cell>
          <cell r="B6527" t="str">
            <v>CURSO DE CAPACITAÇÃO PARA AJUDANTE DE PINTOR (ENCARGOS COMPLEMENTARES) - MENSALISTA</v>
          </cell>
          <cell r="C6527" t="str">
            <v>MES</v>
          </cell>
          <cell r="D6527" t="str">
            <v>12,62</v>
          </cell>
        </row>
        <row r="6528">
          <cell r="A6528">
            <v>101291</v>
          </cell>
          <cell r="B6528" t="str">
            <v>CURSO DE CAPACITAÇÃO PARA AJUDANTE DE SERRALHEIRO (ENCARGOS COMPLEMENTARES) - MENSALISTA</v>
          </cell>
          <cell r="C6528" t="str">
            <v>MES</v>
          </cell>
          <cell r="D6528" t="str">
            <v>10,23</v>
          </cell>
        </row>
        <row r="6529">
          <cell r="A6529">
            <v>101292</v>
          </cell>
          <cell r="B6529" t="str">
            <v>CURSO DE CAPACITAÇÃO PARA AJUDANTE ESPECIALIZADO (ENCARGOS COMPLEMENTARES) - MENSALISTA</v>
          </cell>
          <cell r="C6529" t="str">
            <v>MES</v>
          </cell>
          <cell r="D6529" t="str">
            <v>12,84</v>
          </cell>
        </row>
        <row r="6530">
          <cell r="A6530">
            <v>101293</v>
          </cell>
          <cell r="B6530" t="str">
            <v>CURSO DE CAPACITAÇÃO PARA ARMADOR (ENCARGOS COMPLEMENTARES) - MENSALISTA</v>
          </cell>
          <cell r="C6530" t="str">
            <v>MES</v>
          </cell>
          <cell r="D6530" t="str">
            <v>13,67</v>
          </cell>
        </row>
        <row r="6531">
          <cell r="A6531">
            <v>101294</v>
          </cell>
          <cell r="B6531" t="str">
            <v>CURSO DE CAPACITAÇÃO PARA ASSENTADOR DE MANILHA (ENCARGOS COMPLEMENTARES) - MENSALISTA</v>
          </cell>
          <cell r="C6531" t="str">
            <v>MES</v>
          </cell>
          <cell r="D6531" t="str">
            <v>18,67</v>
          </cell>
        </row>
        <row r="6532">
          <cell r="A6532">
            <v>101295</v>
          </cell>
          <cell r="B6532" t="str">
            <v>CURSO DE CAPACITAÇÃO PARA AUXILIAR DE AZULEJISTA (ENCARGOS COMPLEMENTARES) - MENSALISTA</v>
          </cell>
          <cell r="C6532" t="str">
            <v>MES</v>
          </cell>
          <cell r="D6532" t="str">
            <v>12,75</v>
          </cell>
        </row>
        <row r="6533">
          <cell r="A6533">
            <v>101296</v>
          </cell>
          <cell r="B6533" t="str">
            <v>CURSO DE CAPACITAÇÃO PARA AUXILIAR DE ENCANADOR OU BOMBEIRO HIDRÁULICO (ENCARGOS COMPLEMENTARES) - MENSALISTA</v>
          </cell>
          <cell r="C6533" t="str">
            <v>MES</v>
          </cell>
          <cell r="D6533" t="str">
            <v>15,10</v>
          </cell>
        </row>
        <row r="6534">
          <cell r="A6534">
            <v>101297</v>
          </cell>
          <cell r="B6534" t="str">
            <v>CURSO DE CAPACITAÇÃO PARA AUXILIAR DE LABORATORISTA (ENCARGOS COMPLEMENTARES) - MENSALISTA</v>
          </cell>
          <cell r="C6534" t="str">
            <v>MES</v>
          </cell>
          <cell r="D6534" t="str">
            <v>10,90</v>
          </cell>
        </row>
        <row r="6535">
          <cell r="A6535">
            <v>101298</v>
          </cell>
          <cell r="B6535" t="str">
            <v>CURSO DE CAPACITAÇÃO PARA AUXILIAR DE MECANICO (ENCARGOS COMPLEMENTARES) - MENSALISTA</v>
          </cell>
          <cell r="C6535" t="str">
            <v>MES</v>
          </cell>
          <cell r="D6535" t="str">
            <v>9,83</v>
          </cell>
        </row>
        <row r="6536">
          <cell r="A6536">
            <v>101299</v>
          </cell>
          <cell r="B6536" t="str">
            <v>CURSO DE CAPACITAÇÃO PARA AUXILIAR DE PEDREIRO (ENCARGOS COMPLEMENTARES) - MENSALISTA</v>
          </cell>
          <cell r="C6536" t="str">
            <v>MES</v>
          </cell>
          <cell r="D6536" t="str">
            <v>12,66</v>
          </cell>
        </row>
        <row r="6537">
          <cell r="A6537">
            <v>101300</v>
          </cell>
          <cell r="B6537" t="str">
            <v>CURSO DE CAPACITAÇÃO PARA AUXILIAR DE SERVIÇOS GERAIS (ENCARGOS COMPLEMENTARES) - MENSALISTA</v>
          </cell>
          <cell r="C6537" t="str">
            <v>MES</v>
          </cell>
          <cell r="D6537" t="str">
            <v>10,65</v>
          </cell>
        </row>
        <row r="6538">
          <cell r="A6538">
            <v>101301</v>
          </cell>
          <cell r="B6538" t="str">
            <v>CURSO DE CAPACITAÇÃO PARA AUXILIAR DE TOPÓGRAFO (ENCARGOS COMPLEMENTARES) - MENSALISTA</v>
          </cell>
          <cell r="C6538" t="str">
            <v>MES</v>
          </cell>
          <cell r="D6538" t="str">
            <v>4,25</v>
          </cell>
        </row>
        <row r="6539">
          <cell r="A6539">
            <v>101302</v>
          </cell>
          <cell r="B6539" t="str">
            <v>CURSO DE CAPACITAÇÃO PARA AUXILIAR TÉCNICO DE ENGENHARIA (ENCARGOS COMPLEMENTARES) - MENSALISTA</v>
          </cell>
          <cell r="C6539" t="str">
            <v>MES</v>
          </cell>
          <cell r="D6539" t="str">
            <v>20,15</v>
          </cell>
        </row>
        <row r="6540">
          <cell r="A6540">
            <v>101303</v>
          </cell>
          <cell r="B6540" t="str">
            <v>CURSO DE CAPACITAÇÃO PARA MONTADOR DE ELETROELETRONICOS(ENCARGOS COMPLEMENTARES) - MENSALISTA</v>
          </cell>
          <cell r="C6540" t="str">
            <v>MES</v>
          </cell>
          <cell r="D6540" t="str">
            <v>38,20</v>
          </cell>
        </row>
        <row r="6541">
          <cell r="A6541">
            <v>101304</v>
          </cell>
          <cell r="B6541" t="str">
            <v>CURSO DE CAPACITAÇÃO PARA AZULEJISTA OU LADRILHISTA (ENCARGOS COMPLEMENTARES) - MENSALISTA</v>
          </cell>
          <cell r="C6541" t="str">
            <v>MES</v>
          </cell>
          <cell r="D6541" t="str">
            <v>19,00</v>
          </cell>
        </row>
        <row r="6542">
          <cell r="A6542">
            <v>101305</v>
          </cell>
          <cell r="B6542" t="str">
            <v>CURSO DE CAPACITAÇÃO PARA BLASTER, DINAMITADOR OU CABO DE FORÇA (ENCARGOS COMPLEMENTARES) - MENSALISTA</v>
          </cell>
          <cell r="C6542" t="str">
            <v>MES</v>
          </cell>
          <cell r="D6542" t="str">
            <v>19,01</v>
          </cell>
        </row>
        <row r="6543">
          <cell r="A6543">
            <v>101306</v>
          </cell>
          <cell r="B6543" t="str">
            <v>CURSO DE CAPACITAÇÃO PARA CALAFETADOR (ENCARGOS COMPLEMENTARES) - MENSALISTA</v>
          </cell>
          <cell r="C6543" t="str">
            <v>MES</v>
          </cell>
          <cell r="D6543" t="str">
            <v>21,30</v>
          </cell>
        </row>
        <row r="6544">
          <cell r="A6544">
            <v>101307</v>
          </cell>
          <cell r="B6544" t="str">
            <v>CURSO DE CAPACITAÇÃO PARA CALCETEIRO (ENCARGOS COMPLEMENTARES) - MENSALISTA</v>
          </cell>
          <cell r="C6544" t="str">
            <v>MES</v>
          </cell>
          <cell r="D6544" t="str">
            <v>13,91</v>
          </cell>
        </row>
        <row r="6545">
          <cell r="A6545">
            <v>101308</v>
          </cell>
          <cell r="B6545" t="str">
            <v>CURSO DE CAPACITAÇÃO PARA MONTADOR DE ESTRUTURAS METALICAS (ENCARGOS COMPLEMENTARES) - MENSALISTA</v>
          </cell>
          <cell r="C6545" t="str">
            <v>MES</v>
          </cell>
          <cell r="D6545" t="str">
            <v>11,47</v>
          </cell>
        </row>
        <row r="6546">
          <cell r="A6546">
            <v>101309</v>
          </cell>
          <cell r="B6546" t="str">
            <v>CURSO DE CAPACITAÇÃO PARA CARPINTEIRO AUXILIAR (ENCARGOS COMPLEMENTARES) - MENSALISTA</v>
          </cell>
          <cell r="C6546" t="str">
            <v>MES</v>
          </cell>
          <cell r="D6546" t="str">
            <v>13,78</v>
          </cell>
        </row>
        <row r="6547">
          <cell r="A6547">
            <v>101310</v>
          </cell>
          <cell r="B6547" t="str">
            <v>CURSO DE CAPACITAÇÃO PARA CARPINTEIRO DE ESQUADRIAS (ENCARGOS COMPLEMENTARES) - MENSALISTA</v>
          </cell>
          <cell r="C6547" t="str">
            <v>MES</v>
          </cell>
          <cell r="D6547" t="str">
            <v>17,48</v>
          </cell>
        </row>
        <row r="6548">
          <cell r="A6548">
            <v>101311</v>
          </cell>
          <cell r="B6548" t="str">
            <v>CURSO DE CAPACITAÇÃO PARA CARPINTEIRO DE FORMAS (ENCARGOS COMPLEMENTARES) - MENSALISTA</v>
          </cell>
          <cell r="C6548" t="str">
            <v>MES</v>
          </cell>
          <cell r="D6548" t="str">
            <v>13,67</v>
          </cell>
        </row>
        <row r="6549">
          <cell r="A6549">
            <v>101312</v>
          </cell>
          <cell r="B6549" t="str">
            <v>CURSO DE CAPACITAÇÃO PARA CAVOUQUEIRO OU OPERADOR DE PERFURATRIZ (ENCARGOS COMPLEMENTARES) - MENSALISTA</v>
          </cell>
          <cell r="C6549" t="str">
            <v>MES</v>
          </cell>
          <cell r="D6549" t="str">
            <v>10,34</v>
          </cell>
        </row>
        <row r="6550">
          <cell r="A6550">
            <v>101313</v>
          </cell>
          <cell r="B6550" t="str">
            <v>CURSO DE CAPACITAÇÃO PARA ELETRICISTA (ENCARGOS COMPLEMENTARES) - MENSALISTA</v>
          </cell>
          <cell r="C6550" t="str">
            <v>MES</v>
          </cell>
          <cell r="D6550" t="str">
            <v>44,40</v>
          </cell>
        </row>
        <row r="6551">
          <cell r="A6551">
            <v>101314</v>
          </cell>
          <cell r="B6551" t="str">
            <v>CURSO DE CAPACITAÇÃO PARA ELETRICISTA DE MANUTENÇÃO INDUSTRIAL (ENCARGOS COMPLEMENTARES) - MENSALISTA</v>
          </cell>
          <cell r="C6551" t="str">
            <v>MES</v>
          </cell>
          <cell r="D6551" t="str">
            <v>44,40</v>
          </cell>
        </row>
        <row r="6552">
          <cell r="A6552">
            <v>101315</v>
          </cell>
          <cell r="B6552" t="str">
            <v>CURSO DE CAPACITAÇÃO PARA ELETROTÉCNICO (ENCARGOS COMPLEMENTARES) - MENSALISTA</v>
          </cell>
          <cell r="C6552" t="str">
            <v>MES</v>
          </cell>
          <cell r="D6552" t="str">
            <v>42,41</v>
          </cell>
        </row>
        <row r="6553">
          <cell r="A6553">
            <v>101316</v>
          </cell>
          <cell r="B6553" t="str">
            <v>CURSO DE CAPACITAÇÃO PARA ENCANADOR OU BOMBEIRO HIDRÁULICO (ENCARGOS COMPLEMENTARES) - MENSALISTA</v>
          </cell>
          <cell r="C6553" t="str">
            <v>MES</v>
          </cell>
          <cell r="D6553" t="str">
            <v>21,30</v>
          </cell>
        </row>
        <row r="6554">
          <cell r="A6554">
            <v>101317</v>
          </cell>
          <cell r="B6554" t="str">
            <v>CURSO DE CAPACITAÇÃO PARA ENGENHEIRO CIVIL SENIOR (ENCARGOS COMPLEMENTARES) - MENSALISTA</v>
          </cell>
          <cell r="C6554" t="str">
            <v>MES</v>
          </cell>
          <cell r="D6554" t="str">
            <v>124,65</v>
          </cell>
        </row>
        <row r="6555">
          <cell r="A6555">
            <v>101318</v>
          </cell>
          <cell r="B6555" t="str">
            <v>CURSO DE CAPACITAÇÃO PARA ENGENHEIRO ELETRICISTA (ENCARGOS COMPLEMENTARES) - MENSALISTA</v>
          </cell>
          <cell r="C6555" t="str">
            <v>MES</v>
          </cell>
          <cell r="D6555" t="str">
            <v>341,98</v>
          </cell>
        </row>
        <row r="6556">
          <cell r="A6556">
            <v>101319</v>
          </cell>
          <cell r="B6556" t="str">
            <v>CURSO DE CAPACITAÇÃO PARA ENGENHEIRO SANITARISTA (ENCARGOS COMPLEMENTARES) - MENSALISTA</v>
          </cell>
          <cell r="C6556" t="str">
            <v>MES</v>
          </cell>
          <cell r="D6556" t="str">
            <v>49,82</v>
          </cell>
        </row>
        <row r="6557">
          <cell r="A6557">
            <v>101320</v>
          </cell>
          <cell r="B6557" t="str">
            <v>CURSO DE CAPACITAÇÃO PARA MONTADOR DE MAQUINAS (ENCARGOS COMPLEMENTARES) - MENSALISTA</v>
          </cell>
          <cell r="C6557" t="str">
            <v>MES</v>
          </cell>
          <cell r="D6557" t="str">
            <v>25,71</v>
          </cell>
        </row>
        <row r="6558">
          <cell r="A6558">
            <v>101321</v>
          </cell>
          <cell r="B6558" t="str">
            <v>CURSO DE CAPACITAÇÃO PARA ESTUCADOR (ENCARGOS COMPLEMENTARES) - MENSALISTA</v>
          </cell>
          <cell r="C6558" t="str">
            <v>MES</v>
          </cell>
          <cell r="D6558" t="str">
            <v>14,35</v>
          </cell>
        </row>
        <row r="6559">
          <cell r="A6559">
            <v>101322</v>
          </cell>
          <cell r="B6559" t="str">
            <v>CURSO DE CAPACITAÇÃO PARA GESSEIRO (ENCARGOS COMPLEMENTARES) - MENSALISTA</v>
          </cell>
          <cell r="C6559" t="str">
            <v>MES</v>
          </cell>
          <cell r="D6559" t="str">
            <v>13,67</v>
          </cell>
        </row>
        <row r="6560">
          <cell r="A6560">
            <v>101323</v>
          </cell>
          <cell r="B6560" t="str">
            <v>CURSO DE CAPACITAÇÃO PARA IMPERMEABILIZADOR (ENCARGOS COMPLEMENTARES) - MENSALISTA</v>
          </cell>
          <cell r="C6560" t="str">
            <v>MES</v>
          </cell>
          <cell r="D6560" t="str">
            <v>25,11</v>
          </cell>
        </row>
        <row r="6561">
          <cell r="A6561">
            <v>101324</v>
          </cell>
          <cell r="B6561" t="str">
            <v>CURSO DE CAPACITAÇÃO PARA MOTORISTA DE CAMINHAO-BASCULANTE (ENCARGOS COMPLEMENTARES) - MENSALISTA</v>
          </cell>
          <cell r="C6561" t="str">
            <v>MES</v>
          </cell>
          <cell r="D6561" t="str">
            <v>5,20</v>
          </cell>
        </row>
        <row r="6562">
          <cell r="A6562">
            <v>101325</v>
          </cell>
          <cell r="B6562" t="str">
            <v>CURSO DE CAPACITAÇÃO PARA INSTALADOR DE TUBULAÇÕES (ENCARGOS COMPLEMENTARES) - MENSALISTA</v>
          </cell>
          <cell r="C6562" t="str">
            <v>MES</v>
          </cell>
          <cell r="D6562" t="str">
            <v>39,18</v>
          </cell>
        </row>
        <row r="6563">
          <cell r="A6563">
            <v>101326</v>
          </cell>
          <cell r="B6563" t="str">
            <v>CURSO DE CAPACITAÇÃO PARA JARDINEIRO (ENCARGOS COMPLEMENTARES) - MENSALISTA</v>
          </cell>
          <cell r="C6563" t="str">
            <v>MES</v>
          </cell>
          <cell r="D6563" t="str">
            <v>5,86</v>
          </cell>
        </row>
        <row r="6564">
          <cell r="A6564">
            <v>101327</v>
          </cell>
          <cell r="B6564" t="str">
            <v>CURSO DE CAPACITAÇÃO PARA LEITURISTA OU CADASTRISTA DE REDES DE ÁGUA (ENCARGOS COMPLEMENTARES) - MENSALISTA</v>
          </cell>
          <cell r="C6564" t="str">
            <v>MES</v>
          </cell>
          <cell r="D6564" t="str">
            <v>5,23</v>
          </cell>
        </row>
        <row r="6565">
          <cell r="A6565">
            <v>101328</v>
          </cell>
          <cell r="B6565" t="str">
            <v>CURSO DE CAPACITAÇÃO PARA MOTORISTA DE CAMINHAO-CARRETA (ENCARGOS COMPLEMENTARES) - MENSALISTA</v>
          </cell>
          <cell r="C6565" t="str">
            <v>MES</v>
          </cell>
          <cell r="D6565" t="str">
            <v>7,37</v>
          </cell>
        </row>
        <row r="6566">
          <cell r="A6566">
            <v>101329</v>
          </cell>
          <cell r="B6566" t="str">
            <v>CURSO DE CAPACITAÇÃO PARA MAÇARIQUEIRO (ENCARGOS COMPLEMENTARES) - MENSALISTA</v>
          </cell>
          <cell r="C6566" t="str">
            <v>MES</v>
          </cell>
          <cell r="D6566" t="str">
            <v>26,79</v>
          </cell>
        </row>
        <row r="6567">
          <cell r="A6567">
            <v>101330</v>
          </cell>
          <cell r="B6567" t="str">
            <v>CURSO DE CAPACITAÇÃO PARA MARCENEIRO (ENCARGOS COMPLEMENTARES) - MENSALISTA</v>
          </cell>
          <cell r="C6567" t="str">
            <v>MES</v>
          </cell>
          <cell r="D6567" t="str">
            <v>17,87</v>
          </cell>
        </row>
        <row r="6568">
          <cell r="A6568">
            <v>101331</v>
          </cell>
          <cell r="B6568" t="str">
            <v>CURSO DE CAPACITAÇÃO PARA MARMORISTA / GRANITEIRO (ENCARGOS COMPLEMENTARES) - MENSALISTA</v>
          </cell>
          <cell r="C6568" t="str">
            <v>MES</v>
          </cell>
          <cell r="D6568" t="str">
            <v>18,27</v>
          </cell>
        </row>
        <row r="6569">
          <cell r="A6569">
            <v>101332</v>
          </cell>
          <cell r="B6569" t="str">
            <v>CURSO DE CAPACITAÇÃO PARA MOTORISTA DE CARRO DE PASSEIO (ENCARGOS COMPLEMENTARES) - MENSALISTA</v>
          </cell>
          <cell r="C6569" t="str">
            <v>MES</v>
          </cell>
          <cell r="D6569" t="str">
            <v>5,27</v>
          </cell>
        </row>
        <row r="6570">
          <cell r="A6570">
            <v>101333</v>
          </cell>
          <cell r="B6570" t="str">
            <v>CURSO DE CAPACITAÇÃO PARA MECÂNICO DE EQUIPAMENTOS PESADOS (ENCARGOS COMPLEMENTARES) - MENSALISTA</v>
          </cell>
          <cell r="C6570" t="str">
            <v>MES</v>
          </cell>
          <cell r="D6570" t="str">
            <v>12,39</v>
          </cell>
        </row>
        <row r="6571">
          <cell r="A6571">
            <v>101334</v>
          </cell>
          <cell r="B6571" t="str">
            <v>CURSO DE CAPACITAÇÃO PARA MECÂNICO DE REFRIGERAÇÃO (ENCARGOS COMPLEMENTARES) - MENSALISTA</v>
          </cell>
          <cell r="C6571" t="str">
            <v>MES</v>
          </cell>
          <cell r="D6571" t="str">
            <v>32,96</v>
          </cell>
        </row>
        <row r="6572">
          <cell r="A6572">
            <v>101335</v>
          </cell>
          <cell r="B6572" t="str">
            <v>CURSO DE CAPACITAÇÃO PARA MOTORISTA DE ONIBUS / MICRO-ONIBUS (ENCARGOS COMPLEMENTARES) - MENSALISTA</v>
          </cell>
          <cell r="C6572" t="str">
            <v>MES</v>
          </cell>
          <cell r="D6572" t="str">
            <v>6,67</v>
          </cell>
        </row>
        <row r="6573">
          <cell r="A6573">
            <v>101336</v>
          </cell>
          <cell r="B6573" t="str">
            <v>CURSO DE CAPACITAÇÃO PARA MOTORISTA OPERADOR DE CAMINHAO COM MUNCK (ENCARGOS COMPLEMENTARES) - MENSALISTA</v>
          </cell>
          <cell r="C6573" t="str">
            <v>MES</v>
          </cell>
          <cell r="D6573" t="str">
            <v>18,58</v>
          </cell>
        </row>
        <row r="6574">
          <cell r="A6574">
            <v>101337</v>
          </cell>
          <cell r="B6574" t="str">
            <v>CURSO DE CAPACITAÇÃO PARA NIVELADOR (ENCARGOS COMPLEMENTARES) - MENSALISTA</v>
          </cell>
          <cell r="C6574" t="str">
            <v>MES</v>
          </cell>
          <cell r="D6574" t="str">
            <v>5,35</v>
          </cell>
        </row>
        <row r="6575">
          <cell r="A6575">
            <v>101338</v>
          </cell>
          <cell r="B6575" t="str">
            <v>CURSO DE CAPACITAÇÃO PARA OPERADOR DE BATE-ESTACAS (ENCARGOS COMPLEMENTARES) - MENSALISTA</v>
          </cell>
          <cell r="C6575" t="str">
            <v>MES</v>
          </cell>
          <cell r="D6575" t="str">
            <v>10,48</v>
          </cell>
        </row>
        <row r="6576">
          <cell r="A6576">
            <v>101339</v>
          </cell>
          <cell r="B6576" t="str">
            <v>CURSO DE CAPACITAÇÃO PARA OPERADOR DE BETONEIRA (ENCARGOS COMPLEMENTARES) - MENSALISTA</v>
          </cell>
          <cell r="C6576" t="str">
            <v>MES</v>
          </cell>
          <cell r="D6576" t="str">
            <v>8,11</v>
          </cell>
        </row>
        <row r="6577">
          <cell r="A6577">
            <v>101340</v>
          </cell>
          <cell r="B6577" t="str">
            <v>CURSO DE CAPACITAÇÃO PARA OPERADOR DE BETONEIRA ESTACIONARIA / MISTURADOR (ENCARGOS COMPLEMENTARES) - MENSALISTA</v>
          </cell>
          <cell r="C6577" t="str">
            <v>MES</v>
          </cell>
          <cell r="D6577" t="str">
            <v>7,82</v>
          </cell>
        </row>
        <row r="6578">
          <cell r="A6578">
            <v>101341</v>
          </cell>
          <cell r="B6578" t="str">
            <v>CURSO DE CAPACITAÇÃO PARA OPERADOR DE COMPRESSOR DE AR OU COMPRESSORISTA (ENCARGOS COMPLEMENTARES) - MENSALISTA</v>
          </cell>
          <cell r="C6578" t="str">
            <v>MES</v>
          </cell>
          <cell r="D6578" t="str">
            <v>9,46</v>
          </cell>
        </row>
        <row r="6579">
          <cell r="A6579">
            <v>101342</v>
          </cell>
          <cell r="B6579" t="str">
            <v>CURSO DE CAPACITAÇÃO PARA OPERADOR DE DEMARCADORA DE FAIXAS DE TRAFEGO (ENCARGOS COMPLEMENTARES) - MENSALISTA</v>
          </cell>
          <cell r="C6579" t="str">
            <v>MES</v>
          </cell>
          <cell r="D6579" t="str">
            <v>9,98</v>
          </cell>
        </row>
        <row r="6580">
          <cell r="A6580">
            <v>101343</v>
          </cell>
          <cell r="B6580" t="str">
            <v>CURSO DE CAPACITAÇÃO PARA OPERADOR DE ESCAVADEIRA (ENCARGOS COMPLEMENTARES) - MENSALISTA</v>
          </cell>
          <cell r="C6580" t="str">
            <v>MES</v>
          </cell>
          <cell r="D6580" t="str">
            <v>15,16</v>
          </cell>
        </row>
        <row r="6581">
          <cell r="A6581">
            <v>101344</v>
          </cell>
          <cell r="B6581" t="str">
            <v>CURSO DE CAPACITAÇÃO PARA OPERADOR DE GUINCHO OU GUINCHEIRO (ENCARGOS COMPLEMENTARES) - MENSALISTA</v>
          </cell>
          <cell r="C6581" t="str">
            <v>MES</v>
          </cell>
          <cell r="D6581" t="str">
            <v>16,76</v>
          </cell>
        </row>
        <row r="6582">
          <cell r="A6582">
            <v>101345</v>
          </cell>
          <cell r="B6582" t="str">
            <v>CURSO DE CAPACITAÇÃO PARA OPERADOR DE GUINDASTE (ENCARGOS COMPLEMENTARES) - MENSALISTA</v>
          </cell>
          <cell r="C6582" t="str">
            <v>MES</v>
          </cell>
          <cell r="D6582" t="str">
            <v>21,81</v>
          </cell>
        </row>
        <row r="6583">
          <cell r="A6583">
            <v>101346</v>
          </cell>
          <cell r="B6583" t="str">
            <v>CURSO DE CAPACITAÇÃO PARA OPERADOR DE JATO ABRASIVO OU JATISTA (ENCARGOS COMPLEMENTARES) - MENSALISTA</v>
          </cell>
          <cell r="C6583" t="str">
            <v>MES</v>
          </cell>
          <cell r="D6583" t="str">
            <v>13,57</v>
          </cell>
        </row>
        <row r="6584">
          <cell r="A6584">
            <v>101347</v>
          </cell>
          <cell r="B6584" t="str">
            <v>CURSO DE CAPACITAÇÃO PARA OPERADOR DE MAQUINAS E TRATORES DIVERSOS (ENCARGOS COMPLEMENTARES) - MENSALISTA</v>
          </cell>
          <cell r="C6584" t="str">
            <v>MES</v>
          </cell>
          <cell r="D6584" t="str">
            <v>14,38</v>
          </cell>
        </row>
        <row r="6585">
          <cell r="A6585">
            <v>101348</v>
          </cell>
          <cell r="B6585" t="str">
            <v>CURSO DE CAPACITAÇÃO PARA OPERADOR DE MARTELETE OU MARTELETEIRO (ENCARGOS COMPLEMENTARES) - MENSALISTA</v>
          </cell>
          <cell r="C6585" t="str">
            <v>MES</v>
          </cell>
          <cell r="D6585" t="str">
            <v>8,48</v>
          </cell>
        </row>
        <row r="6586">
          <cell r="A6586">
            <v>101349</v>
          </cell>
          <cell r="B6586" t="str">
            <v>CURSO DE CAPACITAÇÃO PARA OPERADOR DE MOTO SCRAPER (ENCARGOS COMPLEMENTARES) - MENSALISTA</v>
          </cell>
          <cell r="C6586" t="str">
            <v>MES</v>
          </cell>
          <cell r="D6586" t="str">
            <v>10,15</v>
          </cell>
        </row>
        <row r="6587">
          <cell r="A6587">
            <v>101350</v>
          </cell>
          <cell r="B6587" t="str">
            <v>CURSO DE CAPACITAÇÃO PARA OPERADOR DE MOTONIVELADORA (ENCARGOS COMPLEMENTARES) - MENSALISTA</v>
          </cell>
          <cell r="C6587" t="str">
            <v>MES</v>
          </cell>
          <cell r="D6587" t="str">
            <v>12,45</v>
          </cell>
        </row>
        <row r="6588">
          <cell r="A6588">
            <v>101351</v>
          </cell>
          <cell r="B6588" t="str">
            <v>CURSO DE CAPACITAÇÃO PARA OPERADOR DE PA CARREGADEIRA (ENCARGOS COMPLEMENTARES) - MENSALISTA</v>
          </cell>
          <cell r="C6588" t="str">
            <v>MES</v>
          </cell>
          <cell r="D6588" t="str">
            <v>9,40</v>
          </cell>
        </row>
        <row r="6589">
          <cell r="A6589">
            <v>101352</v>
          </cell>
          <cell r="B6589" t="str">
            <v>CURSO DE CAPACITAÇÃO PARA OPERADOR DE PAVIMENTADORA / MESA VIBROACABADORA (ENCARGOS COMPLEMENTARES) - MENSALISTA</v>
          </cell>
          <cell r="C6589" t="str">
            <v>MES</v>
          </cell>
          <cell r="D6589" t="str">
            <v>10,48</v>
          </cell>
        </row>
        <row r="6590">
          <cell r="A6590">
            <v>101353</v>
          </cell>
          <cell r="B6590" t="str">
            <v>CURSO DE CAPACITAÇÃO PARA OPERADOR DE ROLO COMPACTADOR (ENCARGOS COMPLEMENTARES) - MENSALISTA</v>
          </cell>
          <cell r="C6590" t="str">
            <v>MES</v>
          </cell>
          <cell r="D6590" t="str">
            <v>9,20</v>
          </cell>
        </row>
        <row r="6591">
          <cell r="A6591">
            <v>101354</v>
          </cell>
          <cell r="B6591" t="str">
            <v>CURSO DE CAPACITAÇÃO PARA OPERADOR DE TRATOR - EXCLUSIVE AGROPECUARIA (ENCARGOS COMPLEMENTARES) - MENSALISTA</v>
          </cell>
          <cell r="C6591" t="str">
            <v>MES</v>
          </cell>
          <cell r="D6591" t="str">
            <v>12,76</v>
          </cell>
        </row>
        <row r="6592">
          <cell r="A6592">
            <v>101355</v>
          </cell>
          <cell r="B6592" t="str">
            <v>CURSO DE CAPACITAÇÃO PARA OPERADOR DE USINA DE ASFALTO, DE SOLOS OU DE CONCRETO (ENCARGOS COMPLEMENTARES) - MENSALISTA</v>
          </cell>
          <cell r="C6592" t="str">
            <v>MES</v>
          </cell>
          <cell r="D6592" t="str">
            <v>9,00</v>
          </cell>
        </row>
        <row r="6593">
          <cell r="A6593">
            <v>101356</v>
          </cell>
          <cell r="B6593" t="str">
            <v>CURSO DE CAPACITAÇÃO PARA PASTILHEIRO (ENCARGOS COMPLEMENTARES) - MENSALISTA</v>
          </cell>
          <cell r="C6593" t="str">
            <v>MES</v>
          </cell>
          <cell r="D6593" t="str">
            <v>20,98</v>
          </cell>
        </row>
        <row r="6594">
          <cell r="A6594">
            <v>101357</v>
          </cell>
          <cell r="B6594" t="str">
            <v>CURSO DE CAPACITAÇÃO PARA PEDREIRO (ENCARGOS COMPLEMENTARES) - MENSALISTA</v>
          </cell>
          <cell r="C6594" t="str">
            <v>MES</v>
          </cell>
          <cell r="D6594" t="str">
            <v>25,11</v>
          </cell>
        </row>
        <row r="6595">
          <cell r="A6595">
            <v>101358</v>
          </cell>
          <cell r="B6595" t="str">
            <v>CURSO DE CAPACITAÇÃO PARA PINTOR (ENCARGOS COMPLEMENTARES) - MENSALISTA</v>
          </cell>
          <cell r="C6595" t="str">
            <v>MES</v>
          </cell>
          <cell r="D6595" t="str">
            <v>17,49</v>
          </cell>
        </row>
        <row r="6596">
          <cell r="A6596">
            <v>101359</v>
          </cell>
          <cell r="B6596" t="str">
            <v>CURSO DE CAPACITAÇÃO PARA PINTOR DE LETREIROS (ENCARGOS COMPLEMENTARES) - MENSALISTA</v>
          </cell>
          <cell r="C6596" t="str">
            <v>MES</v>
          </cell>
          <cell r="D6596" t="str">
            <v>20,74</v>
          </cell>
        </row>
        <row r="6597">
          <cell r="A6597">
            <v>101360</v>
          </cell>
          <cell r="B6597" t="str">
            <v>CURSO DE CAPACITAÇÃO PARA PINTOR PARA TINTA EPOXI (ENCARGOS COMPLEMENTARES) - MENSALISTA</v>
          </cell>
          <cell r="C6597" t="str">
            <v>MES</v>
          </cell>
          <cell r="D6597" t="str">
            <v>18,81</v>
          </cell>
        </row>
        <row r="6598">
          <cell r="A6598">
            <v>101361</v>
          </cell>
          <cell r="B6598" t="str">
            <v>CURSO DE CAPACITAÇÃO PARA POCEIRO / ESCAVADOR DE VALAS E TUBULOES (ENCARGOS COMPLEMENTARES) - MENSALISTA</v>
          </cell>
          <cell r="C6598" t="str">
            <v>MES</v>
          </cell>
          <cell r="D6598" t="str">
            <v>23,09</v>
          </cell>
        </row>
        <row r="6599">
          <cell r="A6599">
            <v>101362</v>
          </cell>
          <cell r="B6599" t="str">
            <v>CURSO DE CAPACITAÇÃO PARA RASTELEIRO (ENCARGOS COMPLEMENTARES) - MENSALISTA</v>
          </cell>
          <cell r="C6599" t="str">
            <v>MES</v>
          </cell>
          <cell r="D6599" t="str">
            <v>4,35</v>
          </cell>
        </row>
        <row r="6600">
          <cell r="A6600">
            <v>101363</v>
          </cell>
          <cell r="B6600" t="str">
            <v>CURSO DE CAPACITAÇÃO PARA SERRALHEIRO (ENCARGOS COMPLEMENTARES) - MENSALISTA</v>
          </cell>
          <cell r="C6600" t="str">
            <v>MES</v>
          </cell>
          <cell r="D6600" t="str">
            <v>13,67</v>
          </cell>
        </row>
        <row r="6601">
          <cell r="A6601">
            <v>101364</v>
          </cell>
          <cell r="B6601" t="str">
            <v>CURSO DE CAPACITAÇÃO PARA SERVENTE DE OBRAS (ENCARGOS COMPLEMENTARES) - MENSALISTA</v>
          </cell>
          <cell r="C6601" t="str">
            <v>MES</v>
          </cell>
          <cell r="D6601" t="str">
            <v>18,17</v>
          </cell>
        </row>
        <row r="6602">
          <cell r="A6602">
            <v>101365</v>
          </cell>
          <cell r="B6602" t="str">
            <v>CURSO DE CAPACITAÇÃO PARA SOLDADOR (ENCARGOS COMPLEMENTARES) - MENSALISTA</v>
          </cell>
          <cell r="C6602" t="str">
            <v>MES</v>
          </cell>
          <cell r="D6602" t="str">
            <v>13,67</v>
          </cell>
        </row>
        <row r="6603">
          <cell r="A6603">
            <v>101366</v>
          </cell>
          <cell r="B6603" t="str">
            <v>CURSO DE CAPACITAÇÃO PARA SOLDADOR ELETRICO (ENCARGOS COMPLEMENTARES) - MENSALISTA</v>
          </cell>
          <cell r="C6603" t="str">
            <v>MES</v>
          </cell>
          <cell r="D6603" t="str">
            <v>19,90</v>
          </cell>
        </row>
        <row r="6604">
          <cell r="A6604">
            <v>101367</v>
          </cell>
          <cell r="B6604" t="str">
            <v>CURSO DE CAPACITAÇÃO PARA TAQUEADOR OU TAQUEIRO (ENCARGOS COMPLEMENTARES) - MENSALISTA</v>
          </cell>
          <cell r="C6604" t="str">
            <v>MES</v>
          </cell>
          <cell r="D6604" t="str">
            <v>16,78</v>
          </cell>
        </row>
        <row r="6605">
          <cell r="A6605">
            <v>101368</v>
          </cell>
          <cell r="B6605" t="str">
            <v>CURSO DE CAPACITAÇÃO PARA TECNICO EM LABORATORIO E CAMPO DE CONSTRUCAO CIVIL (ENCARGOS COMPLEMENTARES) - MENSALISTA</v>
          </cell>
          <cell r="C6605" t="str">
            <v>MES</v>
          </cell>
          <cell r="D6605" t="str">
            <v>14,70</v>
          </cell>
        </row>
        <row r="6606">
          <cell r="A6606">
            <v>101369</v>
          </cell>
          <cell r="B6606" t="str">
            <v>CURSO DE CAPACITAÇÃO PARA TECNICO EM SONDAGEM (ENCARGOS COMPLEMENTARES) - MENSALISTA</v>
          </cell>
          <cell r="C6606" t="str">
            <v>MES</v>
          </cell>
          <cell r="D6606" t="str">
            <v>15,48</v>
          </cell>
        </row>
        <row r="6607">
          <cell r="A6607">
            <v>101370</v>
          </cell>
          <cell r="B6607" t="str">
            <v>CURSO DE CAPACITAÇÃO PARA TELHADOR (ENCARGOS COMPLEMENTARES) - MENSALISTA</v>
          </cell>
          <cell r="C6607" t="str">
            <v>MES</v>
          </cell>
          <cell r="D6607" t="str">
            <v>13,67</v>
          </cell>
        </row>
        <row r="6608">
          <cell r="A6608">
            <v>101371</v>
          </cell>
          <cell r="B6608" t="str">
            <v>CURSO DE CAPACITAÇÃO PARA VIDRACEIRO (ENCARGOS COMPLEMENTARES) - MENSALISTA</v>
          </cell>
          <cell r="C6608" t="str">
            <v>MES</v>
          </cell>
          <cell r="D6608" t="str">
            <v>17,64</v>
          </cell>
        </row>
        <row r="6609">
          <cell r="A6609">
            <v>101372</v>
          </cell>
          <cell r="B6609" t="str">
            <v>CURSO DE CAPACITAÇÃO PARA VIGIA DIURNO (ENCARGOS COMPLEMENTARES) - MENSALISTA</v>
          </cell>
          <cell r="C6609" t="str">
            <v>MES</v>
          </cell>
          <cell r="D6609" t="str">
            <v>4,56</v>
          </cell>
        </row>
        <row r="6610">
          <cell r="A6610">
            <v>101373</v>
          </cell>
          <cell r="B6610" t="str">
            <v>ENGENHEIRO CIVIL SENIOR COM ENCARGOS COMPLEMENTARES</v>
          </cell>
          <cell r="C6610" t="str">
            <v>H</v>
          </cell>
          <cell r="D6610" t="str">
            <v>119,16</v>
          </cell>
        </row>
        <row r="6611">
          <cell r="A6611">
            <v>101374</v>
          </cell>
          <cell r="B6611" t="str">
            <v>AJUDANTE DE ARMADOR COM ENCARGOS COMPLEMENTARES</v>
          </cell>
          <cell r="C6611" t="str">
            <v>MES</v>
          </cell>
          <cell r="D6611" t="str">
            <v>2.513,31</v>
          </cell>
        </row>
        <row r="6612">
          <cell r="A6612">
            <v>101375</v>
          </cell>
          <cell r="B6612" t="str">
            <v>AJUDANTE DE ELETRICISTA COM ENCARGOS COMPLEMENTARES</v>
          </cell>
          <cell r="C6612" t="str">
            <v>MES</v>
          </cell>
          <cell r="D6612" t="str">
            <v>2.550,39</v>
          </cell>
        </row>
        <row r="6613">
          <cell r="A6613">
            <v>101376</v>
          </cell>
          <cell r="B6613" t="str">
            <v>AJUDANTE DE ESTRUTURAS METÁLICAS COM ENCARGOS COMPLEMENTARES</v>
          </cell>
          <cell r="C6613" t="str">
            <v>MES</v>
          </cell>
          <cell r="D6613" t="str">
            <v>2.196,14</v>
          </cell>
        </row>
        <row r="6614">
          <cell r="A6614">
            <v>101377</v>
          </cell>
          <cell r="B6614" t="str">
            <v>AJUDANTE DE OPERAÇÃO EM GERAL COM ENCARGOS COMPLEMENTARES</v>
          </cell>
          <cell r="C6614" t="str">
            <v>MES</v>
          </cell>
          <cell r="D6614" t="str">
            <v>2.568,02</v>
          </cell>
        </row>
        <row r="6615">
          <cell r="A6615">
            <v>101378</v>
          </cell>
          <cell r="B6615" t="str">
            <v>AJUDANTE DE PINTOR COM ENCARGOS COMPLEMENTARES</v>
          </cell>
          <cell r="C6615" t="str">
            <v>MES</v>
          </cell>
          <cell r="D6615" t="str">
            <v>2.789,94</v>
          </cell>
        </row>
        <row r="6616">
          <cell r="A6616">
            <v>101379</v>
          </cell>
          <cell r="B6616" t="str">
            <v>AJUDANTE DE SERRALHEIRO COM ENCARGOS COMPLEMENTARES</v>
          </cell>
          <cell r="C6616" t="str">
            <v>MES</v>
          </cell>
          <cell r="D6616" t="str">
            <v>2.627,56</v>
          </cell>
        </row>
        <row r="6617">
          <cell r="A6617">
            <v>101380</v>
          </cell>
          <cell r="B6617" t="str">
            <v>AJUDANTE ESPECIALIZADO COM ENCARGOS COMPLEMENTARES</v>
          </cell>
          <cell r="C6617" t="str">
            <v>MES</v>
          </cell>
          <cell r="D6617" t="str">
            <v>3.045,58</v>
          </cell>
        </row>
        <row r="6618">
          <cell r="A6618">
            <v>101381</v>
          </cell>
          <cell r="B6618" t="str">
            <v>ARMADOR COM ENCARGOS COMPLEMENTARES</v>
          </cell>
          <cell r="C6618" t="str">
            <v>MES</v>
          </cell>
          <cell r="D6618" t="str">
            <v>3.195,66</v>
          </cell>
        </row>
        <row r="6619">
          <cell r="A6619">
            <v>101382</v>
          </cell>
          <cell r="B6619" t="str">
            <v>ASSENTADOR DE MANILHAS COM ENCARGOS COMPLEMENTARES</v>
          </cell>
          <cell r="C6619" t="str">
            <v>MES</v>
          </cell>
          <cell r="D6619" t="str">
            <v>3.200,61</v>
          </cell>
        </row>
        <row r="6620">
          <cell r="A6620">
            <v>101383</v>
          </cell>
          <cell r="B6620" t="str">
            <v>AUXILIAR DE AZULEJISTA COM ENCARGOS COMPLEMENTARES</v>
          </cell>
          <cell r="C6620" t="str">
            <v>MES</v>
          </cell>
          <cell r="D6620" t="str">
            <v>2.586,90</v>
          </cell>
        </row>
        <row r="6621">
          <cell r="A6621">
            <v>101384</v>
          </cell>
          <cell r="B6621" t="str">
            <v>AUXILIAR DE ENCANADOR OU BOMBEIRO HIDRÁULICO COM ENCARGOS COMPLEMENTARES</v>
          </cell>
          <cell r="C6621" t="str">
            <v>MES</v>
          </cell>
          <cell r="D6621" t="str">
            <v>2.470,13</v>
          </cell>
        </row>
        <row r="6622">
          <cell r="A6622">
            <v>101385</v>
          </cell>
          <cell r="B6622" t="str">
            <v>AUXILIAR DE LABORATORISTA DE SOLOS E DE CONCRETO COM ENCARGOS COMPLEMENTARES</v>
          </cell>
          <cell r="C6622" t="str">
            <v>MES</v>
          </cell>
          <cell r="D6622" t="str">
            <v>2.689,10</v>
          </cell>
        </row>
        <row r="6623">
          <cell r="A6623">
            <v>101386</v>
          </cell>
          <cell r="B6623" t="str">
            <v>AUXILIAR DE MECÂNICO COM ENCARGOS COMPLEMENTARES</v>
          </cell>
          <cell r="C6623" t="str">
            <v>MES</v>
          </cell>
          <cell r="D6623" t="str">
            <v>2.409,62</v>
          </cell>
        </row>
        <row r="6624">
          <cell r="A6624">
            <v>101387</v>
          </cell>
          <cell r="B6624" t="str">
            <v>AUXILIAR DE PEDREIRO COM ENCARGOS COMPLEMENTARES</v>
          </cell>
          <cell r="C6624" t="str">
            <v>MES</v>
          </cell>
          <cell r="D6624" t="str">
            <v>2.575,16</v>
          </cell>
        </row>
        <row r="6625">
          <cell r="A6625">
            <v>101388</v>
          </cell>
          <cell r="B6625" t="str">
            <v>AUXILIAR DE SERVIÇOS GERAIS COM ENCARGOS COMPLEMENTARES</v>
          </cell>
          <cell r="C6625" t="str">
            <v>MES</v>
          </cell>
          <cell r="D6625" t="str">
            <v>2.684,33</v>
          </cell>
        </row>
        <row r="6626">
          <cell r="A6626">
            <v>101389</v>
          </cell>
          <cell r="B6626" t="str">
            <v>AUXILIAR DE TOPÓGRAFO COM ENCARGOS COMPLEMENTARES</v>
          </cell>
          <cell r="C6626" t="str">
            <v>MES</v>
          </cell>
          <cell r="D6626" t="str">
            <v>1.162,48</v>
          </cell>
        </row>
        <row r="6627">
          <cell r="A6627">
            <v>101390</v>
          </cell>
          <cell r="B6627" t="str">
            <v>AUXILIAR TÉCNICO / ASSISTENTE DE ENGENHARIA COM ENCARGOS COMPLEMENTARES</v>
          </cell>
          <cell r="C6627" t="str">
            <v>MES</v>
          </cell>
          <cell r="D6627" t="str">
            <v>4.790,64</v>
          </cell>
        </row>
        <row r="6628">
          <cell r="A6628">
            <v>101391</v>
          </cell>
          <cell r="B6628" t="str">
            <v>AZULEJISTA OU LADRILHEIRO COM ENCARGOS COMPLEMENTARES</v>
          </cell>
          <cell r="C6628" t="str">
            <v>MES</v>
          </cell>
          <cell r="D6628" t="str">
            <v>3.394,97</v>
          </cell>
        </row>
        <row r="6629">
          <cell r="A6629">
            <v>101392</v>
          </cell>
          <cell r="B6629" t="str">
            <v>BLASTER, DINAMITADOR OU CABO DE FORÇA COM ENCARGOS COMPLEMENTARES</v>
          </cell>
          <cell r="C6629" t="str">
            <v>MES</v>
          </cell>
          <cell r="D6629" t="str">
            <v>2.808,10</v>
          </cell>
        </row>
        <row r="6630">
          <cell r="A6630">
            <v>101393</v>
          </cell>
          <cell r="B6630" t="str">
            <v>CALAFETADOR / CALAFATE COM ENCARGOS COMPLEMENTARES</v>
          </cell>
          <cell r="C6630" t="str">
            <v>MES</v>
          </cell>
          <cell r="D6630" t="str">
            <v>3.692,75</v>
          </cell>
        </row>
        <row r="6631">
          <cell r="A6631">
            <v>101394</v>
          </cell>
          <cell r="B6631" t="str">
            <v>CALCETEIRO COM ENCARGOS COMPLEMENTARES</v>
          </cell>
          <cell r="C6631" t="str">
            <v>MES</v>
          </cell>
          <cell r="D6631" t="str">
            <v>3.234,48</v>
          </cell>
        </row>
        <row r="6632">
          <cell r="A6632">
            <v>101395</v>
          </cell>
          <cell r="B6632" t="str">
            <v>CARPINTEIRO AUXILIAR COM ENCARGOS COMPLEMENTARES</v>
          </cell>
          <cell r="C6632" t="str">
            <v>MES</v>
          </cell>
          <cell r="D6632" t="str">
            <v>2.711,62</v>
          </cell>
        </row>
        <row r="6633">
          <cell r="A6633">
            <v>101396</v>
          </cell>
          <cell r="B6633" t="str">
            <v>CARPINTEIRO DE ESQUADRIAS COM ENCARGOS COMPLEMENTARES</v>
          </cell>
          <cell r="C6633" t="str">
            <v>MES</v>
          </cell>
          <cell r="D6633" t="str">
            <v>3.190,20</v>
          </cell>
        </row>
        <row r="6634">
          <cell r="A6634">
            <v>101397</v>
          </cell>
          <cell r="B6634" t="str">
            <v>CARPINTEIRO DE FORMAS COM ENCARGOS COMPLEMENTARES</v>
          </cell>
          <cell r="C6634" t="str">
            <v>MES</v>
          </cell>
          <cell r="D6634" t="str">
            <v>3.187,26</v>
          </cell>
        </row>
        <row r="6635">
          <cell r="A6635">
            <v>101398</v>
          </cell>
          <cell r="B6635" t="str">
            <v>CAVOUQUEIRO OU OPERADOR DE PERFURATRIZ COM ENCARGOS COMPLEMENTARES</v>
          </cell>
          <cell r="C6635" t="str">
            <v>MES</v>
          </cell>
          <cell r="D6635" t="str">
            <v>2.494,72</v>
          </cell>
        </row>
        <row r="6636">
          <cell r="A6636">
            <v>101399</v>
          </cell>
          <cell r="B6636" t="str">
            <v>ELETRICISTA COM ENCARGOS COMPLEMENTARES</v>
          </cell>
          <cell r="C6636" t="str">
            <v>MES</v>
          </cell>
          <cell r="D6636" t="str">
            <v>3.228,61</v>
          </cell>
        </row>
        <row r="6637">
          <cell r="A6637">
            <v>101400</v>
          </cell>
          <cell r="B6637" t="str">
            <v>ELETRICISTA DE MANUTENÇÃO INDUSTRIAL COM ENCARGOS COMPLEMENTARES</v>
          </cell>
          <cell r="C6637" t="str">
            <v>MES</v>
          </cell>
          <cell r="D6637" t="str">
            <v>3.228,61</v>
          </cell>
        </row>
        <row r="6638">
          <cell r="A6638">
            <v>101401</v>
          </cell>
          <cell r="B6638" t="str">
            <v>ELETROTÉCNICO COM ENCARGOS COMPLEMENTARES</v>
          </cell>
          <cell r="C6638" t="str">
            <v>MES</v>
          </cell>
          <cell r="D6638" t="str">
            <v>3.570,11</v>
          </cell>
        </row>
        <row r="6639">
          <cell r="A6639">
            <v>101402</v>
          </cell>
          <cell r="B6639" t="str">
            <v>ENCANADOR OU BOMBEIRO HIDRÁULICO COM ENCARGOS COMPLEMENTARES</v>
          </cell>
          <cell r="C6639" t="str">
            <v>MES</v>
          </cell>
          <cell r="D6639" t="str">
            <v>3.128,95</v>
          </cell>
        </row>
        <row r="6640">
          <cell r="A6640">
            <v>101403</v>
          </cell>
          <cell r="B6640" t="str">
            <v>ENGENHEIRO CIVIL SENIOR COM ENCARGOS COMPLEMENTARES</v>
          </cell>
          <cell r="C6640" t="str">
            <v>MES</v>
          </cell>
          <cell r="D6640" t="str">
            <v>20.748,35</v>
          </cell>
        </row>
        <row r="6641">
          <cell r="A6641">
            <v>101404</v>
          </cell>
          <cell r="B6641" t="str">
            <v>ENGENHEIRO ELETRICISTA COM ENCARGOS COMPLEMENTARES</v>
          </cell>
          <cell r="C6641" t="str">
            <v>MES</v>
          </cell>
          <cell r="D6641" t="str">
            <v>19.425,04</v>
          </cell>
        </row>
        <row r="6642">
          <cell r="A6642">
            <v>101405</v>
          </cell>
          <cell r="B6642" t="str">
            <v>ENGENHEIRO SANITARISTA COM ENCARGOS COMPLEMENTARES</v>
          </cell>
          <cell r="C6642" t="str">
            <v>MES</v>
          </cell>
          <cell r="D6642" t="str">
            <v>18.693,69</v>
          </cell>
        </row>
        <row r="6643">
          <cell r="A6643">
            <v>101406</v>
          </cell>
          <cell r="B6643" t="str">
            <v>ESTUCADOR COM ENCARGOS COMPLEMENTARES</v>
          </cell>
          <cell r="C6643" t="str">
            <v>MES</v>
          </cell>
          <cell r="D6643" t="str">
            <v>3.306,70</v>
          </cell>
        </row>
        <row r="6644">
          <cell r="A6644">
            <v>101407</v>
          </cell>
          <cell r="B6644" t="str">
            <v>GESSEIRO COM ENCARGOS COMPLEMENTARES</v>
          </cell>
          <cell r="C6644" t="str">
            <v>MES</v>
          </cell>
          <cell r="D6644" t="str">
            <v>3.195,66</v>
          </cell>
        </row>
        <row r="6645">
          <cell r="A6645">
            <v>101408</v>
          </cell>
          <cell r="B6645" t="str">
            <v>IMPERMEABILIZADOR COM ENCARGOS COMPLEMENTARES</v>
          </cell>
          <cell r="C6645" t="str">
            <v>MES</v>
          </cell>
          <cell r="D6645" t="str">
            <v>3.207,10</v>
          </cell>
        </row>
        <row r="6646">
          <cell r="A6646">
            <v>101409</v>
          </cell>
          <cell r="B6646" t="str">
            <v>INSTALADOR DE TUBULAÇÕES COM ENCARGOS COMPLEMENTARES</v>
          </cell>
          <cell r="C6646" t="str">
            <v>MES</v>
          </cell>
          <cell r="D6646" t="str">
            <v>5.851,37</v>
          </cell>
        </row>
        <row r="6647">
          <cell r="A6647">
            <v>101410</v>
          </cell>
          <cell r="B6647" t="str">
            <v>JARDINEIRO COM ENCARGOS COMPLEMENTARES</v>
          </cell>
          <cell r="C6647" t="str">
            <v>MES</v>
          </cell>
          <cell r="D6647" t="str">
            <v>3.115,86</v>
          </cell>
        </row>
        <row r="6648">
          <cell r="A6648">
            <v>101411</v>
          </cell>
          <cell r="B6648" t="str">
            <v>LEITURISTA OU CADASTRISTA DE REDES DE ÁGUA COM ENCARGOS COMPLEMENTARES</v>
          </cell>
          <cell r="C6648" t="str">
            <v>MES</v>
          </cell>
          <cell r="D6648" t="str">
            <v>2.145,70</v>
          </cell>
        </row>
        <row r="6649">
          <cell r="A6649">
            <v>101412</v>
          </cell>
          <cell r="B6649" t="str">
            <v>MAÇARIQUEIRO COM ENCARGOS COMPLEMENTARES</v>
          </cell>
          <cell r="C6649" t="str">
            <v>MES</v>
          </cell>
          <cell r="D6649" t="str">
            <v>3.923,98</v>
          </cell>
        </row>
        <row r="6650">
          <cell r="A6650">
            <v>101413</v>
          </cell>
          <cell r="B6650" t="str">
            <v>MARCENEIRO COM ENCARGOS COMPLEMENTARES</v>
          </cell>
          <cell r="C6650" t="str">
            <v>MES</v>
          </cell>
          <cell r="D6650" t="str">
            <v>3.241,12</v>
          </cell>
        </row>
        <row r="6651">
          <cell r="A6651">
            <v>101414</v>
          </cell>
          <cell r="B6651" t="str">
            <v>MARMORISTA / GRANITEIRO COM ENCARGOS COMPLEMENTARES</v>
          </cell>
          <cell r="C6651" t="str">
            <v>MES</v>
          </cell>
          <cell r="D6651" t="str">
            <v>3.299,99</v>
          </cell>
        </row>
        <row r="6652">
          <cell r="A6652">
            <v>101415</v>
          </cell>
          <cell r="B6652" t="str">
            <v>MECÂNICO DE EQUIPAMENTOS PESADOS COM ENCARGOS COMPLEMENTARES</v>
          </cell>
          <cell r="C6652" t="str">
            <v>MES</v>
          </cell>
          <cell r="D6652" t="str">
            <v>3.617,79</v>
          </cell>
        </row>
        <row r="6653">
          <cell r="A6653">
            <v>101416</v>
          </cell>
          <cell r="B6653" t="str">
            <v>MECÂNICO DE REFRIGERAÇÃO COM ENCARGOS COMPLEMENTARES</v>
          </cell>
          <cell r="C6653" t="str">
            <v>MES</v>
          </cell>
          <cell r="D6653" t="str">
            <v>3.217,19</v>
          </cell>
        </row>
        <row r="6654">
          <cell r="A6654">
            <v>101417</v>
          </cell>
          <cell r="B6654" t="str">
            <v>MONTADOR DE ELETROELETRÔNICO COM ENCARGOS COMPLEMENTARES</v>
          </cell>
          <cell r="C6654" t="str">
            <v>MES</v>
          </cell>
          <cell r="D6654" t="str">
            <v>3.309,60</v>
          </cell>
        </row>
        <row r="6655">
          <cell r="A6655">
            <v>101418</v>
          </cell>
          <cell r="B6655" t="str">
            <v>MONTADOR DE ESTRUTURAS METÁLICAS COM ENCARGOS COMPLEMENTARES</v>
          </cell>
          <cell r="C6655" t="str">
            <v>MES</v>
          </cell>
          <cell r="D6655" t="str">
            <v>2.679,86</v>
          </cell>
        </row>
        <row r="6656">
          <cell r="A6656">
            <v>101419</v>
          </cell>
          <cell r="B6656" t="str">
            <v>MONTADOR DE MÁQUINAS COM ENCARGOS COMPLEMENTARES</v>
          </cell>
          <cell r="C6656" t="str">
            <v>MES</v>
          </cell>
          <cell r="D6656" t="str">
            <v>6.812,78</v>
          </cell>
        </row>
        <row r="6657">
          <cell r="A6657">
            <v>101420</v>
          </cell>
          <cell r="B6657" t="str">
            <v>MOTORISTA DE CAMINHÃO BASCULANTE COM ENCARGOS COMPLEMENTARES</v>
          </cell>
          <cell r="C6657" t="str">
            <v>MES</v>
          </cell>
          <cell r="D6657" t="str">
            <v>2.722,19</v>
          </cell>
        </row>
        <row r="6658">
          <cell r="A6658">
            <v>101421</v>
          </cell>
          <cell r="B6658" t="str">
            <v>MOTORISTA DE CAMINHÃO CARRETA COM ENCARGOS COMPLEMENTARES</v>
          </cell>
          <cell r="C6658" t="str">
            <v>MES</v>
          </cell>
          <cell r="D6658" t="str">
            <v>3.526,38</v>
          </cell>
        </row>
        <row r="6659">
          <cell r="A6659">
            <v>101422</v>
          </cell>
          <cell r="B6659" t="str">
            <v>MOTORISTA DE CARRO DE PASSEIO COM ENCARGOS COMPLEMENTARES</v>
          </cell>
          <cell r="C6659" t="str">
            <v>MES</v>
          </cell>
          <cell r="D6659" t="str">
            <v>2.746,77</v>
          </cell>
        </row>
        <row r="6660">
          <cell r="A6660">
            <v>101423</v>
          </cell>
          <cell r="B6660" t="str">
            <v>MOTORISTA DE ÔNIBUS / MICRO-ÔNIBUS COM ENCARGOS COMPLEMENTARES</v>
          </cell>
          <cell r="C6660" t="str">
            <v>MES</v>
          </cell>
          <cell r="D6660" t="str">
            <v>3.268,40</v>
          </cell>
        </row>
        <row r="6661">
          <cell r="A6661">
            <v>101424</v>
          </cell>
          <cell r="B6661" t="str">
            <v>MOTORISTA OPERADOR DE CAMINHÃO COM MUNCK COM ENCARGOS COMPLEMENTARES</v>
          </cell>
          <cell r="C6661" t="str">
            <v>MES</v>
          </cell>
          <cell r="D6661" t="str">
            <v>2.942,92</v>
          </cell>
        </row>
        <row r="6662">
          <cell r="A6662">
            <v>101425</v>
          </cell>
          <cell r="B6662" t="str">
            <v>NIVELADOR  COM ENCARGOS COMPLEMENTARES</v>
          </cell>
          <cell r="C6662" t="str">
            <v>MES</v>
          </cell>
          <cell r="D6662" t="str">
            <v>1.414,60</v>
          </cell>
        </row>
        <row r="6663">
          <cell r="A6663">
            <v>101426</v>
          </cell>
          <cell r="B6663" t="str">
            <v>OPERADOR DE BATE-ESTACA COM ENCARGOS COMPLEMENTARES</v>
          </cell>
          <cell r="C6663" t="str">
            <v>MES</v>
          </cell>
          <cell r="D6663" t="str">
            <v>3.182,29</v>
          </cell>
        </row>
        <row r="6664">
          <cell r="A6664">
            <v>101427</v>
          </cell>
          <cell r="B6664" t="str">
            <v>OPERADOR DE BETONEIRA (CAMINHÃO) COM ENCARGOS COMPLEMENTARES</v>
          </cell>
          <cell r="C6664" t="str">
            <v>MES</v>
          </cell>
          <cell r="D6664" t="str">
            <v>2.639,99</v>
          </cell>
        </row>
        <row r="6665">
          <cell r="A6665">
            <v>101428</v>
          </cell>
          <cell r="B6665" t="str">
            <v>OPERADOR DE BETONEIRA ESTACIONÁRIA COM ENCARGOS COMPLEMENTARES</v>
          </cell>
          <cell r="C6665" t="str">
            <v>MES</v>
          </cell>
          <cell r="D6665" t="str">
            <v>2.575,24</v>
          </cell>
        </row>
        <row r="6666">
          <cell r="A6666">
            <v>101429</v>
          </cell>
          <cell r="B6666" t="str">
            <v>OPERADOR DE COMPRESSOR DE AR OU COMPRESSORISTA COM ENCARGOS COMPLEMENTARES</v>
          </cell>
          <cell r="C6666" t="str">
            <v>MES</v>
          </cell>
          <cell r="D6666" t="str">
            <v>2.947,65</v>
          </cell>
        </row>
        <row r="6667">
          <cell r="A6667">
            <v>101430</v>
          </cell>
          <cell r="B6667" t="str">
            <v>OPERADOR DE DEMARCADORA DE FAIXAS DE TRÁFEGO COM ENCARGOS COMPLEMENTARES</v>
          </cell>
          <cell r="C6667" t="str">
            <v>MES</v>
          </cell>
          <cell r="D6667" t="str">
            <v>3.067,37</v>
          </cell>
        </row>
        <row r="6668">
          <cell r="A6668">
            <v>101431</v>
          </cell>
          <cell r="B6668" t="str">
            <v>OPERADOR DE ESCAVADEIRA COM ENCARGOS COMPLEMENTARES</v>
          </cell>
          <cell r="C6668" t="str">
            <v>MES</v>
          </cell>
          <cell r="D6668" t="str">
            <v>3.289,18</v>
          </cell>
        </row>
        <row r="6669">
          <cell r="A6669">
            <v>101432</v>
          </cell>
          <cell r="B6669" t="str">
            <v>OPERADOR DE GUINCHO OU GUINCHEIRO COM ENCARGOS COMPLEMENTARES</v>
          </cell>
          <cell r="C6669" t="str">
            <v>MES</v>
          </cell>
          <cell r="D6669" t="str">
            <v>2.732,29</v>
          </cell>
        </row>
        <row r="6670">
          <cell r="A6670">
            <v>101433</v>
          </cell>
          <cell r="B6670" t="str">
            <v>OPERADOR DE GUINDASTE COM ENCARGOS COMPLEMENTARES</v>
          </cell>
          <cell r="C6670" t="str">
            <v>MES</v>
          </cell>
          <cell r="D6670" t="str">
            <v>3.316,75</v>
          </cell>
        </row>
        <row r="6671">
          <cell r="A6671">
            <v>101434</v>
          </cell>
          <cell r="B6671" t="str">
            <v>OPERADOR DE JATO ABRASIVO OU JATISTA COM ENCARGOS COMPLEMENTARES</v>
          </cell>
          <cell r="C6671" t="str">
            <v>MES</v>
          </cell>
          <cell r="D6671" t="str">
            <v>3.027,12</v>
          </cell>
        </row>
        <row r="6672">
          <cell r="A6672">
            <v>101435</v>
          </cell>
          <cell r="B6672" t="str">
            <v>OPERADOR DE MÁQUINAS E TRATORES DIVERSOS COM ENCARGOS COMPLEMENTARES</v>
          </cell>
          <cell r="C6672" t="str">
            <v>MES</v>
          </cell>
          <cell r="D6672" t="str">
            <v>3.160,04</v>
          </cell>
        </row>
        <row r="6673">
          <cell r="A6673">
            <v>101436</v>
          </cell>
          <cell r="B6673" t="str">
            <v>OPERADOR DE MARTELETE OU MARTELETEIRO COM ENCARGOS COMPLEMENTARES</v>
          </cell>
          <cell r="C6673" t="str">
            <v>MES</v>
          </cell>
          <cell r="D6673" t="str">
            <v>2.724,01</v>
          </cell>
        </row>
        <row r="6674">
          <cell r="A6674">
            <v>101437</v>
          </cell>
          <cell r="B6674" t="str">
            <v>OPERADOR DE MOTO SCRAPER COM ENCARGOS COMPLEMENTARES</v>
          </cell>
          <cell r="C6674" t="str">
            <v>MES</v>
          </cell>
          <cell r="D6674" t="str">
            <v>3.106,22</v>
          </cell>
        </row>
        <row r="6675">
          <cell r="A6675">
            <v>101438</v>
          </cell>
          <cell r="B6675" t="str">
            <v>OPERADOR DE MOTONIVELADORA COM ENCARGOS COMPLEMENTARES</v>
          </cell>
          <cell r="C6675" t="str">
            <v>MES</v>
          </cell>
          <cell r="D6675" t="str">
            <v>3.632,02</v>
          </cell>
        </row>
        <row r="6676">
          <cell r="A6676">
            <v>101439</v>
          </cell>
          <cell r="B6676" t="str">
            <v>OPERADOR DE PÁ CARREGADEIRA COM ENCARGOS COMPLEMENTARES</v>
          </cell>
          <cell r="C6676" t="str">
            <v>MES</v>
          </cell>
          <cell r="D6676" t="str">
            <v>2.934,66</v>
          </cell>
        </row>
        <row r="6677">
          <cell r="A6677">
            <v>101440</v>
          </cell>
          <cell r="B6677" t="str">
            <v>OPERADOR DE PAVIMENTADORA / MESA VIBROACABADORA COM ENCARGOS COMPLEMENTARES</v>
          </cell>
          <cell r="C6677" t="str">
            <v>MES</v>
          </cell>
          <cell r="D6677" t="str">
            <v>3.181,34</v>
          </cell>
        </row>
        <row r="6678">
          <cell r="A6678">
            <v>101441</v>
          </cell>
          <cell r="B6678" t="str">
            <v>OPERADOR DE ROLO COMPACTADOR COM ENCARGOS COMPLEMENTARES</v>
          </cell>
          <cell r="C6678" t="str">
            <v>MES</v>
          </cell>
          <cell r="D6678" t="str">
            <v>2.890,36</v>
          </cell>
        </row>
        <row r="6679">
          <cell r="A6679">
            <v>101442</v>
          </cell>
          <cell r="B6679" t="str">
            <v>OPERADOR DE TRATOR - EXCLUSIVE AGROPECUÁRIA COM ENCARGOS COMPLEMENTARES</v>
          </cell>
          <cell r="C6679" t="str">
            <v>MES</v>
          </cell>
          <cell r="D6679" t="str">
            <v>2.893,92</v>
          </cell>
        </row>
        <row r="6680">
          <cell r="A6680">
            <v>101443</v>
          </cell>
          <cell r="B6680" t="str">
            <v>OPERADOR DE USINA DE ASFALTO, DE SOLOS OU DE CONCRETO COM ENCARGOS COMPLEMENTARES</v>
          </cell>
          <cell r="C6680" t="str">
            <v>MES</v>
          </cell>
          <cell r="D6680" t="str">
            <v>2.843,32</v>
          </cell>
        </row>
        <row r="6681">
          <cell r="A6681">
            <v>101444</v>
          </cell>
          <cell r="B6681" t="str">
            <v>PASTILHEIRO COM ENCARGOS COMPLEMENTARES</v>
          </cell>
          <cell r="C6681" t="str">
            <v>MES</v>
          </cell>
          <cell r="D6681" t="str">
            <v>3.650,71</v>
          </cell>
        </row>
        <row r="6682">
          <cell r="A6682">
            <v>101445</v>
          </cell>
          <cell r="B6682" t="str">
            <v>PEDREIRO COM ENCARGOS COMPLEMENTARES</v>
          </cell>
          <cell r="C6682" t="str">
            <v>MES</v>
          </cell>
          <cell r="D6682" t="str">
            <v>3.207,10</v>
          </cell>
        </row>
        <row r="6683">
          <cell r="A6683">
            <v>101446</v>
          </cell>
          <cell r="B6683" t="str">
            <v>PINTOR COM ENCARGOS COMPLEMENTARES</v>
          </cell>
          <cell r="C6683" t="str">
            <v>MES</v>
          </cell>
          <cell r="D6683" t="str">
            <v>3.418,65</v>
          </cell>
        </row>
        <row r="6684">
          <cell r="A6684">
            <v>101447</v>
          </cell>
          <cell r="B6684" t="str">
            <v>PINTOR DE LETREIROS COM ENCARGOS COMPLEMENTARES</v>
          </cell>
          <cell r="C6684" t="str">
            <v>MES</v>
          </cell>
          <cell r="D6684" t="str">
            <v>3.838,49</v>
          </cell>
        </row>
        <row r="6685">
          <cell r="A6685">
            <v>101448</v>
          </cell>
          <cell r="B6685" t="str">
            <v>PINTOR PARA TINTA EPÓXI COM ENCARGOS COMPLEMENTARES</v>
          </cell>
          <cell r="C6685" t="str">
            <v>MES</v>
          </cell>
          <cell r="D6685" t="str">
            <v>3.589,52</v>
          </cell>
        </row>
        <row r="6686">
          <cell r="A6686">
            <v>101449</v>
          </cell>
          <cell r="B6686" t="str">
            <v>POCEIRO / ESCAVADOR DE VALAS COM ENCARGOS COMPLEMENTARES</v>
          </cell>
          <cell r="C6686" t="str">
            <v>MES</v>
          </cell>
          <cell r="D6686" t="str">
            <v>2.873,29</v>
          </cell>
        </row>
        <row r="6687">
          <cell r="A6687">
            <v>101450</v>
          </cell>
          <cell r="B6687" t="str">
            <v>RASTELEIRO COM ENCARGOS COMPLEMENTARES</v>
          </cell>
          <cell r="C6687" t="str">
            <v>MES</v>
          </cell>
          <cell r="D6687" t="str">
            <v>2.404,14</v>
          </cell>
        </row>
        <row r="6688">
          <cell r="A6688">
            <v>101451</v>
          </cell>
          <cell r="B6688" t="str">
            <v>SERRALHEIRO COM ENCARGOS COMPLEMENTARES</v>
          </cell>
          <cell r="C6688" t="str">
            <v>MES</v>
          </cell>
          <cell r="D6688" t="str">
            <v>3.195,66</v>
          </cell>
        </row>
        <row r="6689">
          <cell r="A6689">
            <v>101452</v>
          </cell>
          <cell r="B6689" t="str">
            <v>SERVENTE DE OBRAS COM ENCARGOS COMPLEMENTARES</v>
          </cell>
          <cell r="C6689" t="str">
            <v>MES</v>
          </cell>
          <cell r="D6689" t="str">
            <v>2.567,57</v>
          </cell>
        </row>
        <row r="6690">
          <cell r="A6690">
            <v>101453</v>
          </cell>
          <cell r="B6690" t="str">
            <v>SOLDADOR COM ENCARGOS COMPLEMENTARES</v>
          </cell>
          <cell r="C6690" t="str">
            <v>MES</v>
          </cell>
          <cell r="D6690" t="str">
            <v>3.332,52</v>
          </cell>
        </row>
        <row r="6691">
          <cell r="A6691">
            <v>101454</v>
          </cell>
          <cell r="B6691" t="str">
            <v>SOLDADOR ELÉTRICO COM ENCARGOS COMPLEMENTARES</v>
          </cell>
          <cell r="C6691" t="str">
            <v>MES</v>
          </cell>
          <cell r="D6691" t="str">
            <v>4.360,04</v>
          </cell>
        </row>
        <row r="6692">
          <cell r="A6692">
            <v>101455</v>
          </cell>
          <cell r="B6692" t="str">
            <v>TAQUEADOR OU TAQUEIRO COM ENCARGOS COMPLEMENTARES</v>
          </cell>
          <cell r="C6692" t="str">
            <v>MES</v>
          </cell>
          <cell r="D6692" t="str">
            <v>3.699,76</v>
          </cell>
        </row>
        <row r="6693">
          <cell r="A6693">
            <v>101456</v>
          </cell>
          <cell r="B6693" t="str">
            <v>TÉCNICO DE LABORATÓRIO E CAMPO DE CONSTRUÇÃO COM ENCARGOS COMPLEMENTARES</v>
          </cell>
          <cell r="C6693" t="str">
            <v>MES</v>
          </cell>
          <cell r="D6693" t="str">
            <v>3.556,48</v>
          </cell>
        </row>
        <row r="6694">
          <cell r="A6694">
            <v>101457</v>
          </cell>
          <cell r="B6694" t="str">
            <v>TÉCNICO EM SONDAGEM COM ENCARGOS COMPLEMENTARES</v>
          </cell>
          <cell r="C6694" t="str">
            <v>MES</v>
          </cell>
          <cell r="D6694" t="str">
            <v>3.342,64</v>
          </cell>
        </row>
        <row r="6695">
          <cell r="A6695">
            <v>101458</v>
          </cell>
          <cell r="B6695" t="str">
            <v>TELHADOR COM ENCARGOS COMPLEMENTARES</v>
          </cell>
          <cell r="C6695" t="str">
            <v>MES</v>
          </cell>
          <cell r="D6695" t="str">
            <v>3.186,39</v>
          </cell>
        </row>
        <row r="6696">
          <cell r="A6696">
            <v>101459</v>
          </cell>
          <cell r="B6696" t="str">
            <v>VIDRACEIRO COM ENCARGOS COMPLEMENTARES</v>
          </cell>
          <cell r="C6696" t="str">
            <v>MES</v>
          </cell>
          <cell r="D6696" t="str">
            <v>3.219,55</v>
          </cell>
        </row>
        <row r="6697">
          <cell r="A6697">
            <v>101460</v>
          </cell>
          <cell r="B6697" t="str">
            <v>VIGIA DIURNO COM ENCARGOS COMPLEMENTARES</v>
          </cell>
          <cell r="C6697" t="str">
            <v>MES</v>
          </cell>
          <cell r="D6697" t="str">
            <v>2.622,99</v>
          </cell>
        </row>
      </sheetData>
      <sheetData sheetId="8"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4"/>
  <sheetViews>
    <sheetView tabSelected="1" zoomScale="90" zoomScaleNormal="90" workbookViewId="0" topLeftCell="A25">
      <selection activeCell="A7" sqref="A7:J7"/>
    </sheetView>
  </sheetViews>
  <sheetFormatPr defaultColWidth="9.140625" defaultRowHeight="15"/>
  <cols>
    <col min="1" max="1" width="6.00390625" style="52" customWidth="1"/>
    <col min="2" max="2" width="8.28125" style="52" customWidth="1"/>
    <col min="3" max="3" width="8.00390625" style="4" customWidth="1"/>
    <col min="4" max="4" width="52.8515625" style="31" customWidth="1"/>
    <col min="5" max="5" width="5.00390625" style="52" customWidth="1"/>
    <col min="6" max="6" width="7.140625" style="52" customWidth="1"/>
    <col min="7" max="7" width="10.57421875" style="2" customWidth="1"/>
    <col min="8" max="8" width="10.7109375" style="2" customWidth="1"/>
    <col min="9" max="9" width="14.421875" style="2" customWidth="1"/>
    <col min="10" max="10" width="8.57421875" style="52" customWidth="1"/>
    <col min="11" max="11" width="14.57421875" style="33" hidden="1" customWidth="1"/>
    <col min="12" max="12" width="15.00390625" style="0" bestFit="1" customWidth="1"/>
    <col min="13" max="13" width="10.57421875" style="0" bestFit="1" customWidth="1"/>
    <col min="14" max="14" width="13.8515625" style="0" bestFit="1" customWidth="1"/>
  </cols>
  <sheetData>
    <row r="1" spans="1:11" s="3" customFormat="1" ht="30" customHeight="1">
      <c r="A1" s="92"/>
      <c r="B1" s="93"/>
      <c r="C1" s="93"/>
      <c r="D1" s="94"/>
      <c r="E1" s="101" t="s">
        <v>115</v>
      </c>
      <c r="F1" s="102"/>
      <c r="G1" s="102"/>
      <c r="H1" s="102"/>
      <c r="I1" s="102"/>
      <c r="J1" s="103"/>
      <c r="K1" s="43"/>
    </row>
    <row r="2" spans="1:11" s="3" customFormat="1" ht="23.25" customHeight="1">
      <c r="A2" s="95"/>
      <c r="B2" s="96"/>
      <c r="C2" s="96"/>
      <c r="D2" s="97"/>
      <c r="E2" s="101" t="s">
        <v>110</v>
      </c>
      <c r="F2" s="102"/>
      <c r="G2" s="102"/>
      <c r="H2" s="102"/>
      <c r="I2" s="102"/>
      <c r="J2" s="103"/>
      <c r="K2" s="43"/>
    </row>
    <row r="3" spans="1:11" s="3" customFormat="1" ht="20.25" customHeight="1">
      <c r="A3" s="95"/>
      <c r="B3" s="96"/>
      <c r="C3" s="96"/>
      <c r="D3" s="97"/>
      <c r="E3" s="101" t="s">
        <v>111</v>
      </c>
      <c r="F3" s="102"/>
      <c r="G3" s="102"/>
      <c r="H3" s="102"/>
      <c r="I3" s="102"/>
      <c r="J3" s="103"/>
      <c r="K3" s="43"/>
    </row>
    <row r="4" spans="1:11" s="3" customFormat="1" ht="36" customHeight="1">
      <c r="A4" s="95"/>
      <c r="B4" s="96"/>
      <c r="C4" s="96"/>
      <c r="D4" s="97"/>
      <c r="E4" s="101" t="s">
        <v>146</v>
      </c>
      <c r="F4" s="102"/>
      <c r="G4" s="103"/>
      <c r="H4" s="104" t="s">
        <v>147</v>
      </c>
      <c r="I4" s="105"/>
      <c r="J4" s="106"/>
      <c r="K4" s="43"/>
    </row>
    <row r="5" spans="1:11" s="3" customFormat="1" ht="23.25" customHeight="1">
      <c r="A5" s="98"/>
      <c r="B5" s="99"/>
      <c r="C5" s="99"/>
      <c r="D5" s="100"/>
      <c r="E5" s="101" t="s">
        <v>0</v>
      </c>
      <c r="F5" s="102"/>
      <c r="G5" s="103"/>
      <c r="H5" s="107">
        <v>0.2977</v>
      </c>
      <c r="I5" s="108"/>
      <c r="J5" s="109"/>
      <c r="K5" s="43"/>
    </row>
    <row r="6" spans="1:11" s="3" customFormat="1" ht="24" customHeight="1">
      <c r="A6" s="89" t="s">
        <v>112</v>
      </c>
      <c r="B6" s="90"/>
      <c r="C6" s="90"/>
      <c r="D6" s="91"/>
      <c r="E6" s="111">
        <v>45243</v>
      </c>
      <c r="F6" s="90"/>
      <c r="G6" s="91"/>
      <c r="H6" s="110" t="s">
        <v>375</v>
      </c>
      <c r="I6" s="110"/>
      <c r="J6" s="110"/>
      <c r="K6" s="43"/>
    </row>
    <row r="7" spans="1:11" s="3" customFormat="1" ht="28.5" customHeight="1">
      <c r="A7" s="89" t="s">
        <v>378</v>
      </c>
      <c r="B7" s="90"/>
      <c r="C7" s="90"/>
      <c r="D7" s="90"/>
      <c r="E7" s="90"/>
      <c r="F7" s="90"/>
      <c r="G7" s="90"/>
      <c r="H7" s="90"/>
      <c r="I7" s="90"/>
      <c r="J7" s="91"/>
      <c r="K7" s="43"/>
    </row>
    <row r="8" spans="1:11" s="3" customFormat="1" ht="24" customHeight="1">
      <c r="A8" s="89" t="s">
        <v>377</v>
      </c>
      <c r="B8" s="90"/>
      <c r="C8" s="90"/>
      <c r="D8" s="90"/>
      <c r="E8" s="90"/>
      <c r="F8" s="90"/>
      <c r="G8" s="90"/>
      <c r="H8" s="90"/>
      <c r="I8" s="90"/>
      <c r="J8" s="91"/>
      <c r="K8" s="43"/>
    </row>
    <row r="9" spans="1:10" ht="22.5">
      <c r="A9" s="34" t="s">
        <v>91</v>
      </c>
      <c r="B9" s="34" t="s">
        <v>92</v>
      </c>
      <c r="C9" s="34" t="s">
        <v>93</v>
      </c>
      <c r="D9" s="34" t="s">
        <v>94</v>
      </c>
      <c r="E9" s="34" t="s">
        <v>95</v>
      </c>
      <c r="F9" s="34" t="s">
        <v>96</v>
      </c>
      <c r="G9" s="34" t="s">
        <v>97</v>
      </c>
      <c r="H9" s="34" t="s">
        <v>98</v>
      </c>
      <c r="I9" s="34" t="s">
        <v>99</v>
      </c>
      <c r="J9" s="34" t="s">
        <v>100</v>
      </c>
    </row>
    <row r="10" spans="1:10" ht="15">
      <c r="A10" s="35" t="s">
        <v>101</v>
      </c>
      <c r="B10" s="35"/>
      <c r="C10" s="35"/>
      <c r="D10" s="36" t="s">
        <v>126</v>
      </c>
      <c r="E10" s="35"/>
      <c r="F10" s="35"/>
      <c r="G10" s="35"/>
      <c r="H10" s="35"/>
      <c r="I10" s="50">
        <v>5617.3</v>
      </c>
      <c r="J10" s="37">
        <v>0.01710832800319257</v>
      </c>
    </row>
    <row r="11" spans="1:11" ht="15">
      <c r="A11" s="38" t="s">
        <v>148</v>
      </c>
      <c r="B11" s="38" t="s">
        <v>127</v>
      </c>
      <c r="C11" s="38" t="s">
        <v>20</v>
      </c>
      <c r="D11" s="39" t="s">
        <v>128</v>
      </c>
      <c r="E11" s="38" t="s">
        <v>1</v>
      </c>
      <c r="F11" s="38">
        <v>10</v>
      </c>
      <c r="G11" s="51">
        <v>432.87</v>
      </c>
      <c r="H11" s="51">
        <v>561.73</v>
      </c>
      <c r="I11" s="51">
        <v>5617.3</v>
      </c>
      <c r="J11" s="40">
        <v>0.01710832800319257</v>
      </c>
      <c r="K11" s="44">
        <f>G11*F11</f>
        <v>4328.7</v>
      </c>
    </row>
    <row r="12" spans="1:11" ht="15">
      <c r="A12" s="35" t="s">
        <v>102</v>
      </c>
      <c r="B12" s="35"/>
      <c r="C12" s="35"/>
      <c r="D12" s="36" t="s">
        <v>149</v>
      </c>
      <c r="E12" s="35"/>
      <c r="F12" s="35"/>
      <c r="G12" s="35"/>
      <c r="H12" s="35"/>
      <c r="I12" s="50">
        <v>182642.47</v>
      </c>
      <c r="J12" s="37">
        <v>0.556264982121884</v>
      </c>
      <c r="K12" s="44">
        <f>G12*F12</f>
        <v>0</v>
      </c>
    </row>
    <row r="13" spans="1:10" ht="33.75">
      <c r="A13" s="38" t="s">
        <v>129</v>
      </c>
      <c r="B13" s="38" t="s">
        <v>130</v>
      </c>
      <c r="C13" s="38" t="s">
        <v>19</v>
      </c>
      <c r="D13" s="39" t="s">
        <v>131</v>
      </c>
      <c r="E13" s="38" t="s">
        <v>1</v>
      </c>
      <c r="F13" s="38">
        <v>1186.12</v>
      </c>
      <c r="G13" s="51">
        <v>92.12</v>
      </c>
      <c r="H13" s="51">
        <v>119.54</v>
      </c>
      <c r="I13" s="51">
        <v>141788.78</v>
      </c>
      <c r="J13" s="40">
        <v>0.4318389538412602</v>
      </c>
    </row>
    <row r="14" spans="1:14" ht="45">
      <c r="A14" s="38" t="s">
        <v>103</v>
      </c>
      <c r="B14" s="38" t="s">
        <v>113</v>
      </c>
      <c r="C14" s="38" t="s">
        <v>19</v>
      </c>
      <c r="D14" s="39" t="s">
        <v>114</v>
      </c>
      <c r="E14" s="38" t="s">
        <v>2</v>
      </c>
      <c r="F14" s="38">
        <v>47.44</v>
      </c>
      <c r="G14" s="51">
        <v>185.89</v>
      </c>
      <c r="H14" s="51">
        <v>241.22</v>
      </c>
      <c r="I14" s="51">
        <v>11443.47</v>
      </c>
      <c r="J14" s="40">
        <v>0.03485280085711892</v>
      </c>
      <c r="K14" s="44">
        <f>G14*F14</f>
        <v>8818.621599999999</v>
      </c>
      <c r="L14" s="42"/>
      <c r="M14" s="42"/>
      <c r="N14" s="41"/>
    </row>
    <row r="15" spans="1:11" ht="25.5" customHeight="1">
      <c r="A15" s="38" t="s">
        <v>104</v>
      </c>
      <c r="B15" s="38" t="s">
        <v>150</v>
      </c>
      <c r="C15" s="38" t="s">
        <v>19</v>
      </c>
      <c r="D15" s="39" t="s">
        <v>151</v>
      </c>
      <c r="E15" s="38" t="s">
        <v>105</v>
      </c>
      <c r="F15" s="38">
        <v>195.3</v>
      </c>
      <c r="G15" s="51">
        <v>52.56</v>
      </c>
      <c r="H15" s="51">
        <v>68.2</v>
      </c>
      <c r="I15" s="51">
        <v>13319.46</v>
      </c>
      <c r="J15" s="40">
        <v>0.04056640921891359</v>
      </c>
      <c r="K15" s="44">
        <f aca="true" t="shared" si="0" ref="K15:K17">G15*F15</f>
        <v>10264.968</v>
      </c>
    </row>
    <row r="16" spans="1:11" ht="22.5">
      <c r="A16" s="38" t="s">
        <v>109</v>
      </c>
      <c r="B16" s="38" t="s">
        <v>132</v>
      </c>
      <c r="C16" s="38" t="s">
        <v>19</v>
      </c>
      <c r="D16" s="39" t="s">
        <v>133</v>
      </c>
      <c r="E16" s="38" t="s">
        <v>105</v>
      </c>
      <c r="F16" s="38">
        <v>195.3</v>
      </c>
      <c r="G16" s="51">
        <v>63.49</v>
      </c>
      <c r="H16" s="51">
        <v>82.39</v>
      </c>
      <c r="I16" s="51">
        <v>16090.76</v>
      </c>
      <c r="J16" s="40">
        <v>0.04900681820459134</v>
      </c>
      <c r="K16" s="44">
        <f t="shared" si="0"/>
        <v>12399.597000000002</v>
      </c>
    </row>
    <row r="17" spans="1:11" ht="15">
      <c r="A17" s="35" t="s">
        <v>134</v>
      </c>
      <c r="B17" s="35"/>
      <c r="C17" s="35"/>
      <c r="D17" s="36" t="s">
        <v>152</v>
      </c>
      <c r="E17" s="35"/>
      <c r="F17" s="35"/>
      <c r="G17" s="35"/>
      <c r="H17" s="35"/>
      <c r="I17" s="50">
        <v>17134.4</v>
      </c>
      <c r="J17" s="37">
        <v>0.05218538004698037</v>
      </c>
      <c r="K17" s="44">
        <f t="shared" si="0"/>
        <v>0</v>
      </c>
    </row>
    <row r="18" spans="1:12" ht="15">
      <c r="A18" s="38" t="s">
        <v>138</v>
      </c>
      <c r="B18" s="38" t="s">
        <v>153</v>
      </c>
      <c r="C18" s="38" t="s">
        <v>20</v>
      </c>
      <c r="D18" s="39" t="s">
        <v>154</v>
      </c>
      <c r="E18" s="38" t="s">
        <v>105</v>
      </c>
      <c r="F18" s="38">
        <v>15.57</v>
      </c>
      <c r="G18" s="51">
        <v>436.97</v>
      </c>
      <c r="H18" s="51">
        <v>567.05</v>
      </c>
      <c r="I18" s="51">
        <v>8828.96</v>
      </c>
      <c r="J18" s="40">
        <v>0.026889919286323873</v>
      </c>
      <c r="K18" s="44" t="e">
        <f>K19-#REF!</f>
        <v>#REF!</v>
      </c>
      <c r="L18" s="41"/>
    </row>
    <row r="19" spans="1:11" ht="15">
      <c r="A19" s="38" t="s">
        <v>135</v>
      </c>
      <c r="B19" s="38" t="s">
        <v>155</v>
      </c>
      <c r="C19" s="38" t="s">
        <v>20</v>
      </c>
      <c r="D19" s="39" t="s">
        <v>156</v>
      </c>
      <c r="E19" s="38" t="s">
        <v>1</v>
      </c>
      <c r="F19" s="38">
        <v>580.8</v>
      </c>
      <c r="G19" s="51">
        <v>11.02</v>
      </c>
      <c r="H19" s="51">
        <v>14.3</v>
      </c>
      <c r="I19" s="51">
        <v>8305.44</v>
      </c>
      <c r="J19" s="40">
        <v>0.02529546076065649</v>
      </c>
      <c r="K19" s="44">
        <f>I11+I12+I14+I15+I16+I17</f>
        <v>246247.86</v>
      </c>
    </row>
    <row r="20" spans="1:10" ht="15">
      <c r="A20" s="35" t="s">
        <v>157</v>
      </c>
      <c r="B20" s="35"/>
      <c r="C20" s="35"/>
      <c r="D20" s="36" t="s">
        <v>158</v>
      </c>
      <c r="E20" s="35"/>
      <c r="F20" s="35"/>
      <c r="G20" s="35"/>
      <c r="H20" s="35"/>
      <c r="I20" s="50">
        <v>37436.4</v>
      </c>
      <c r="J20" s="37">
        <v>0.11401816005175412</v>
      </c>
    </row>
    <row r="21" spans="1:10" ht="45">
      <c r="A21" s="38" t="s">
        <v>159</v>
      </c>
      <c r="B21" s="38" t="s">
        <v>160</v>
      </c>
      <c r="C21" s="38" t="s">
        <v>19</v>
      </c>
      <c r="D21" s="39" t="s">
        <v>161</v>
      </c>
      <c r="E21" s="38" t="s">
        <v>105</v>
      </c>
      <c r="F21" s="38">
        <v>60</v>
      </c>
      <c r="G21" s="51">
        <v>480.81</v>
      </c>
      <c r="H21" s="51">
        <v>623.94</v>
      </c>
      <c r="I21" s="51">
        <v>37436.4</v>
      </c>
      <c r="J21" s="40">
        <v>0.11401816005175412</v>
      </c>
    </row>
    <row r="22" spans="1:10" ht="15">
      <c r="A22" s="35" t="s">
        <v>162</v>
      </c>
      <c r="B22" s="35"/>
      <c r="C22" s="35"/>
      <c r="D22" s="36" t="s">
        <v>163</v>
      </c>
      <c r="E22" s="35"/>
      <c r="F22" s="35"/>
      <c r="G22" s="35"/>
      <c r="H22" s="35"/>
      <c r="I22" s="50">
        <v>85506.6</v>
      </c>
      <c r="J22" s="37">
        <v>0.2604231497761889</v>
      </c>
    </row>
    <row r="23" spans="1:10" ht="22.5">
      <c r="A23" s="38" t="s">
        <v>164</v>
      </c>
      <c r="B23" s="38" t="s">
        <v>165</v>
      </c>
      <c r="C23" s="38" t="s">
        <v>166</v>
      </c>
      <c r="D23" s="39" t="s">
        <v>167</v>
      </c>
      <c r="E23" s="38" t="s">
        <v>168</v>
      </c>
      <c r="F23" s="38">
        <v>40</v>
      </c>
      <c r="G23" s="51">
        <v>9.49</v>
      </c>
      <c r="H23" s="51">
        <v>12.31</v>
      </c>
      <c r="I23" s="51">
        <v>492.4</v>
      </c>
      <c r="J23" s="40">
        <v>0.0014996779073170425</v>
      </c>
    </row>
    <row r="24" spans="1:10" ht="22.5">
      <c r="A24" s="38" t="s">
        <v>169</v>
      </c>
      <c r="B24" s="38" t="s">
        <v>170</v>
      </c>
      <c r="C24" s="38" t="s">
        <v>166</v>
      </c>
      <c r="D24" s="39" t="s">
        <v>171</v>
      </c>
      <c r="E24" s="38" t="s">
        <v>105</v>
      </c>
      <c r="F24" s="38">
        <v>200</v>
      </c>
      <c r="G24" s="51">
        <v>7.1</v>
      </c>
      <c r="H24" s="51">
        <v>9.21</v>
      </c>
      <c r="I24" s="51">
        <v>1842</v>
      </c>
      <c r="J24" s="40">
        <v>0.005610086728834265</v>
      </c>
    </row>
    <row r="25" spans="1:10" ht="15">
      <c r="A25" s="38" t="s">
        <v>172</v>
      </c>
      <c r="B25" s="38" t="s">
        <v>173</v>
      </c>
      <c r="C25" s="38" t="s">
        <v>20</v>
      </c>
      <c r="D25" s="39" t="s">
        <v>174</v>
      </c>
      <c r="E25" s="38" t="s">
        <v>105</v>
      </c>
      <c r="F25" s="38">
        <v>500</v>
      </c>
      <c r="G25" s="51">
        <v>10.13</v>
      </c>
      <c r="H25" s="51">
        <v>13.14</v>
      </c>
      <c r="I25" s="51">
        <v>6570</v>
      </c>
      <c r="J25" s="40">
        <v>0.020009918462780198</v>
      </c>
    </row>
    <row r="26" spans="1:10" ht="33.75">
      <c r="A26" s="38" t="s">
        <v>175</v>
      </c>
      <c r="B26" s="38" t="s">
        <v>139</v>
      </c>
      <c r="C26" s="38" t="s">
        <v>19</v>
      </c>
      <c r="D26" s="39" t="s">
        <v>140</v>
      </c>
      <c r="E26" s="38" t="s">
        <v>105</v>
      </c>
      <c r="F26" s="38">
        <v>800</v>
      </c>
      <c r="G26" s="51">
        <v>6.42</v>
      </c>
      <c r="H26" s="51">
        <v>8.33</v>
      </c>
      <c r="I26" s="51">
        <v>6664</v>
      </c>
      <c r="J26" s="40">
        <v>0.02029620953363276</v>
      </c>
    </row>
    <row r="27" spans="1:10" ht="33.75">
      <c r="A27" s="38" t="s">
        <v>176</v>
      </c>
      <c r="B27" s="38" t="s">
        <v>136</v>
      </c>
      <c r="C27" s="38" t="s">
        <v>19</v>
      </c>
      <c r="D27" s="39" t="s">
        <v>137</v>
      </c>
      <c r="E27" s="38" t="s">
        <v>105</v>
      </c>
      <c r="F27" s="38">
        <v>160</v>
      </c>
      <c r="G27" s="51">
        <v>116.4</v>
      </c>
      <c r="H27" s="51">
        <v>151.05</v>
      </c>
      <c r="I27" s="51">
        <v>24168</v>
      </c>
      <c r="J27" s="40">
        <v>0.07360726170600788</v>
      </c>
    </row>
    <row r="28" spans="1:10" ht="22.5">
      <c r="A28" s="38" t="s">
        <v>177</v>
      </c>
      <c r="B28" s="38" t="s">
        <v>141</v>
      </c>
      <c r="C28" s="38" t="s">
        <v>19</v>
      </c>
      <c r="D28" s="39" t="s">
        <v>142</v>
      </c>
      <c r="E28" s="38" t="s">
        <v>143</v>
      </c>
      <c r="F28" s="38">
        <v>20</v>
      </c>
      <c r="G28" s="51">
        <v>38.06</v>
      </c>
      <c r="H28" s="51">
        <v>49.39</v>
      </c>
      <c r="I28" s="51">
        <v>987.8</v>
      </c>
      <c r="J28" s="40">
        <v>0.0030084927637038473</v>
      </c>
    </row>
    <row r="29" spans="1:10" ht="22.5">
      <c r="A29" s="38" t="s">
        <v>178</v>
      </c>
      <c r="B29" s="38" t="s">
        <v>144</v>
      </c>
      <c r="C29" s="38" t="s">
        <v>19</v>
      </c>
      <c r="D29" s="39" t="s">
        <v>145</v>
      </c>
      <c r="E29" s="38" t="s">
        <v>143</v>
      </c>
      <c r="F29" s="38">
        <v>40</v>
      </c>
      <c r="G29" s="51">
        <v>862.73</v>
      </c>
      <c r="H29" s="51">
        <v>1119.56</v>
      </c>
      <c r="I29" s="51">
        <v>44782.4</v>
      </c>
      <c r="J29" s="40">
        <v>0.13639150267391292</v>
      </c>
    </row>
    <row r="30" spans="1:10" ht="15">
      <c r="A30" s="112"/>
      <c r="B30" s="113"/>
      <c r="C30" s="113"/>
      <c r="D30" s="113"/>
      <c r="E30" s="113"/>
      <c r="F30" s="113"/>
      <c r="G30" s="113"/>
      <c r="H30" s="113"/>
      <c r="I30" s="113"/>
      <c r="J30" s="114"/>
    </row>
    <row r="31" spans="1:10" ht="15" customHeight="1">
      <c r="A31" s="118" t="s">
        <v>106</v>
      </c>
      <c r="B31" s="119"/>
      <c r="C31" s="119"/>
      <c r="D31" s="119"/>
      <c r="E31" s="119"/>
      <c r="F31" s="119"/>
      <c r="G31" s="120"/>
      <c r="H31" s="115">
        <v>253024.87</v>
      </c>
      <c r="I31" s="116"/>
      <c r="J31" s="117"/>
    </row>
    <row r="32" spans="1:10" ht="15" customHeight="1">
      <c r="A32" s="118" t="s">
        <v>107</v>
      </c>
      <c r="B32" s="119"/>
      <c r="C32" s="119"/>
      <c r="D32" s="119"/>
      <c r="E32" s="119"/>
      <c r="F32" s="119"/>
      <c r="G32" s="120"/>
      <c r="H32" s="115">
        <v>75312.3</v>
      </c>
      <c r="I32" s="116"/>
      <c r="J32" s="117"/>
    </row>
    <row r="33" spans="1:10" ht="15" customHeight="1">
      <c r="A33" s="118" t="s">
        <v>108</v>
      </c>
      <c r="B33" s="119"/>
      <c r="C33" s="119"/>
      <c r="D33" s="119"/>
      <c r="E33" s="119"/>
      <c r="F33" s="119"/>
      <c r="G33" s="120"/>
      <c r="H33" s="115">
        <v>328337.17</v>
      </c>
      <c r="I33" s="116"/>
      <c r="J33" s="117"/>
    </row>
    <row r="34" spans="1:10" ht="15">
      <c r="A34" s="57"/>
      <c r="B34" s="57"/>
      <c r="C34" s="57"/>
      <c r="D34" s="56"/>
      <c r="E34" s="57"/>
      <c r="F34" s="57"/>
      <c r="G34" s="57"/>
      <c r="H34" s="57"/>
      <c r="I34" s="57"/>
      <c r="J34" s="57"/>
    </row>
  </sheetData>
  <mergeCells count="20">
    <mergeCell ref="A30:J30"/>
    <mergeCell ref="H33:J33"/>
    <mergeCell ref="A31:G31"/>
    <mergeCell ref="A32:G32"/>
    <mergeCell ref="A33:G33"/>
    <mergeCell ref="H31:J31"/>
    <mergeCell ref="H32:J32"/>
    <mergeCell ref="A8:J8"/>
    <mergeCell ref="A7:J7"/>
    <mergeCell ref="A1:D5"/>
    <mergeCell ref="E1:J1"/>
    <mergeCell ref="E2:J2"/>
    <mergeCell ref="E3:J3"/>
    <mergeCell ref="E4:G4"/>
    <mergeCell ref="H4:J4"/>
    <mergeCell ref="E5:G5"/>
    <mergeCell ref="H5:J5"/>
    <mergeCell ref="H6:J6"/>
    <mergeCell ref="E6:G6"/>
    <mergeCell ref="A6:D6"/>
  </mergeCells>
  <printOptions/>
  <pageMargins left="0.2362204724409449" right="0.2362204724409449" top="0.7480314960629921" bottom="0.7480314960629921" header="0.31496062992125984" footer="0.31496062992125984"/>
  <pageSetup horizontalDpi="360" verticalDpi="360" orientation="portrait" paperSize="9" scale="7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topLeftCell="A1">
      <selection activeCell="N12" sqref="N12"/>
    </sheetView>
  </sheetViews>
  <sheetFormatPr defaultColWidth="9.140625" defaultRowHeight="15"/>
  <cols>
    <col min="2" max="2" width="15.140625" style="0" customWidth="1"/>
    <col min="3" max="3" width="17.421875" style="0" customWidth="1"/>
    <col min="4" max="4" width="19.140625" style="0" customWidth="1"/>
    <col min="5" max="5" width="6.7109375" style="0" customWidth="1"/>
    <col min="6" max="6" width="9.28125" style="0" customWidth="1"/>
    <col min="7" max="7" width="5.8515625" style="0" customWidth="1"/>
    <col min="8" max="8" width="9.8515625" style="0" customWidth="1"/>
  </cols>
  <sheetData>
    <row r="1" spans="1:8" ht="15">
      <c r="A1" s="141"/>
      <c r="B1" s="141"/>
      <c r="C1" s="141"/>
      <c r="D1" s="141"/>
      <c r="E1" s="142" t="s">
        <v>115</v>
      </c>
      <c r="F1" s="143"/>
      <c r="G1" s="143"/>
      <c r="H1" s="144"/>
    </row>
    <row r="2" spans="1:8" ht="15">
      <c r="A2" s="141"/>
      <c r="B2" s="141"/>
      <c r="C2" s="141"/>
      <c r="D2" s="141"/>
      <c r="E2" s="145"/>
      <c r="F2" s="146"/>
      <c r="G2" s="146"/>
      <c r="H2" s="147"/>
    </row>
    <row r="3" spans="1:8" ht="15">
      <c r="A3" s="141"/>
      <c r="B3" s="141"/>
      <c r="C3" s="141"/>
      <c r="D3" s="141"/>
      <c r="E3" s="148" t="str">
        <f>'PLA. ORÇAMENTARIA'!E2:J2</f>
        <v>CNPJ: 04.746.754/0001-46</v>
      </c>
      <c r="F3" s="149"/>
      <c r="G3" s="149"/>
      <c r="H3" s="150"/>
    </row>
    <row r="4" spans="1:8" ht="15">
      <c r="A4" s="141"/>
      <c r="B4" s="141"/>
      <c r="C4" s="141"/>
      <c r="D4" s="141"/>
      <c r="E4" s="151"/>
      <c r="F4" s="152"/>
      <c r="G4" s="152"/>
      <c r="H4" s="153"/>
    </row>
    <row r="5" spans="1:8" ht="15">
      <c r="A5" s="141"/>
      <c r="B5" s="141"/>
      <c r="C5" s="141"/>
      <c r="D5" s="141"/>
      <c r="E5" s="148" t="str">
        <f>'PLA. ORÇAMENTARIA'!E3:J3</f>
        <v>CEP: 68.650-000</v>
      </c>
      <c r="F5" s="149"/>
      <c r="G5" s="149"/>
      <c r="H5" s="150"/>
    </row>
    <row r="6" spans="1:8" ht="15">
      <c r="A6" s="141"/>
      <c r="B6" s="141"/>
      <c r="C6" s="141"/>
      <c r="D6" s="141"/>
      <c r="E6" s="151"/>
      <c r="F6" s="152"/>
      <c r="G6" s="152"/>
      <c r="H6" s="153"/>
    </row>
    <row r="7" spans="1:8" ht="21.75" customHeight="1">
      <c r="A7" s="141"/>
      <c r="B7" s="141"/>
      <c r="C7" s="141"/>
      <c r="D7" s="141"/>
      <c r="E7" s="154" t="str">
        <f>'PLA. ORÇAMENTARIA'!E4:G4</f>
        <v xml:space="preserve">SINAPI - 08/2023 </v>
      </c>
      <c r="F7" s="154"/>
      <c r="G7" s="155" t="s">
        <v>147</v>
      </c>
      <c r="H7" s="156"/>
    </row>
    <row r="8" spans="1:8" ht="26.25" customHeight="1">
      <c r="A8" s="137" t="str">
        <f>'PLA. ORÇAMENTARIA'!A6:J6</f>
        <v>PREFEITURA MUNICIPAL DE OURÉM</v>
      </c>
      <c r="B8" s="137"/>
      <c r="C8" s="137"/>
      <c r="D8" s="137"/>
      <c r="E8" s="138" t="s">
        <v>0</v>
      </c>
      <c r="F8" s="138"/>
      <c r="G8" s="139">
        <v>0.2977</v>
      </c>
      <c r="H8" s="139"/>
    </row>
    <row r="9" spans="1:8" ht="24" customHeight="1">
      <c r="A9" s="137" t="str">
        <f>'PLA. ORÇAMENTARIA'!A7:J7</f>
        <v>OBRA: EXECUÇÃO DAS OBRAS DE CONSTRUÇÃO DO CALÇAMENTO, MEIO-FIO, MICRODRENAGEM E ILUMINAÇÃO DO CEMITÉRIO SÃO MARCELO NO MUNICÍPIO DE OURÉM/PA</v>
      </c>
      <c r="B9" s="137"/>
      <c r="C9" s="137"/>
      <c r="D9" s="137"/>
      <c r="E9" s="137"/>
      <c r="F9" s="137"/>
      <c r="G9" s="137"/>
      <c r="H9" s="137"/>
    </row>
    <row r="10" spans="1:8" ht="15">
      <c r="A10" s="140" t="s">
        <v>3</v>
      </c>
      <c r="B10" s="140"/>
      <c r="C10" s="140"/>
      <c r="D10" s="140"/>
      <c r="E10" s="140"/>
      <c r="F10" s="140"/>
      <c r="G10" s="140"/>
      <c r="H10" s="5"/>
    </row>
    <row r="11" spans="1:8" ht="15">
      <c r="A11" s="6"/>
      <c r="B11" s="6"/>
      <c r="C11" s="6"/>
      <c r="D11" s="6"/>
      <c r="E11" s="6"/>
      <c r="F11" s="6"/>
      <c r="G11" s="6"/>
      <c r="H11" s="5"/>
    </row>
    <row r="12" spans="1:8" ht="15">
      <c r="A12" s="6"/>
      <c r="B12" s="129" t="s">
        <v>4</v>
      </c>
      <c r="C12" s="130" t="s">
        <v>5</v>
      </c>
      <c r="D12" s="131"/>
      <c r="E12" s="131"/>
      <c r="F12" s="131"/>
      <c r="G12" s="132">
        <v>-1</v>
      </c>
      <c r="H12" s="5"/>
    </row>
    <row r="13" spans="1:8" ht="15">
      <c r="A13" s="6"/>
      <c r="B13" s="129"/>
      <c r="C13" s="133" t="s">
        <v>6</v>
      </c>
      <c r="D13" s="134"/>
      <c r="E13" s="134"/>
      <c r="F13" s="134"/>
      <c r="G13" s="132"/>
      <c r="H13" s="5"/>
    </row>
    <row r="14" spans="1:8" ht="15">
      <c r="A14" s="6"/>
      <c r="B14" s="6"/>
      <c r="C14" s="6"/>
      <c r="D14" s="6"/>
      <c r="E14" s="6"/>
      <c r="F14" s="6"/>
      <c r="G14" s="6"/>
      <c r="H14" s="5"/>
    </row>
    <row r="15" spans="1:8" ht="15">
      <c r="A15" s="6"/>
      <c r="B15" s="6" t="s">
        <v>7</v>
      </c>
      <c r="C15" s="6"/>
      <c r="D15" s="6"/>
      <c r="E15" s="6"/>
      <c r="F15" s="7">
        <v>0.038</v>
      </c>
      <c r="G15" s="6"/>
      <c r="H15" s="5"/>
    </row>
    <row r="16" spans="1:8" ht="15">
      <c r="A16" s="6"/>
      <c r="B16" s="6" t="s">
        <v>179</v>
      </c>
      <c r="C16" s="6"/>
      <c r="D16" s="6"/>
      <c r="E16" s="6"/>
      <c r="F16" s="7">
        <v>0.0032</v>
      </c>
      <c r="G16" s="6"/>
      <c r="H16" s="5"/>
    </row>
    <row r="17" spans="1:8" ht="15">
      <c r="A17" s="6"/>
      <c r="B17" s="6" t="s">
        <v>8</v>
      </c>
      <c r="C17" s="6"/>
      <c r="D17" s="6"/>
      <c r="E17" s="6"/>
      <c r="F17" s="7">
        <v>0.005</v>
      </c>
      <c r="G17" s="6"/>
      <c r="H17" s="5"/>
    </row>
    <row r="18" spans="1:8" ht="15">
      <c r="A18" s="6"/>
      <c r="B18" s="6" t="s">
        <v>180</v>
      </c>
      <c r="C18" s="6"/>
      <c r="D18" s="6"/>
      <c r="E18" s="6"/>
      <c r="F18" s="7">
        <v>0</v>
      </c>
      <c r="G18" s="6"/>
      <c r="H18" s="5"/>
    </row>
    <row r="19" spans="1:8" ht="15">
      <c r="A19" s="6"/>
      <c r="B19" s="6" t="s">
        <v>9</v>
      </c>
      <c r="C19" s="6"/>
      <c r="D19" s="6"/>
      <c r="E19" s="6"/>
      <c r="F19" s="8">
        <v>0.0102</v>
      </c>
      <c r="G19" s="6"/>
      <c r="H19" s="5"/>
    </row>
    <row r="20" spans="1:8" ht="15">
      <c r="A20" s="6"/>
      <c r="B20" s="6" t="s">
        <v>10</v>
      </c>
      <c r="C20" s="6"/>
      <c r="D20" s="6"/>
      <c r="E20" s="6"/>
      <c r="F20" s="7">
        <v>0.0664</v>
      </c>
      <c r="G20" s="6"/>
      <c r="H20" s="5"/>
    </row>
    <row r="21" spans="1:8" ht="15">
      <c r="A21" s="6"/>
      <c r="B21" s="6" t="s">
        <v>11</v>
      </c>
      <c r="C21" s="6"/>
      <c r="D21" s="6"/>
      <c r="E21" s="6"/>
      <c r="F21" s="7">
        <v>0.1315</v>
      </c>
      <c r="G21" s="6"/>
      <c r="H21" s="5"/>
    </row>
    <row r="22" spans="1:8" ht="15">
      <c r="A22" s="6"/>
      <c r="B22" s="6"/>
      <c r="C22" s="6" t="s">
        <v>12</v>
      </c>
      <c r="D22" s="6"/>
      <c r="E22" s="6"/>
      <c r="F22" s="7">
        <v>0.05</v>
      </c>
      <c r="G22" s="6"/>
      <c r="H22" s="5"/>
    </row>
    <row r="23" spans="1:8" ht="15">
      <c r="A23" s="6"/>
      <c r="B23" s="6"/>
      <c r="C23" s="6" t="s">
        <v>13</v>
      </c>
      <c r="D23" s="6"/>
      <c r="E23" s="6"/>
      <c r="F23" s="7">
        <v>0.0065</v>
      </c>
      <c r="G23" s="6"/>
      <c r="H23" s="5"/>
    </row>
    <row r="24" spans="1:8" ht="15">
      <c r="A24" s="6"/>
      <c r="B24" s="6"/>
      <c r="C24" s="6" t="s">
        <v>14</v>
      </c>
      <c r="D24" s="6"/>
      <c r="E24" s="6"/>
      <c r="F24" s="7">
        <v>0.03</v>
      </c>
      <c r="G24" s="6"/>
      <c r="H24" s="5"/>
    </row>
    <row r="25" spans="1:8" ht="15">
      <c r="A25" s="6"/>
      <c r="B25" s="6"/>
      <c r="C25" s="6" t="s">
        <v>15</v>
      </c>
      <c r="D25" s="6"/>
      <c r="E25" s="6"/>
      <c r="F25" s="7">
        <v>0.045</v>
      </c>
      <c r="G25" s="6"/>
      <c r="H25" s="5"/>
    </row>
    <row r="26" spans="1:8" ht="15">
      <c r="A26" s="6"/>
      <c r="B26" s="6"/>
      <c r="C26" s="6"/>
      <c r="D26" s="6"/>
      <c r="E26" s="6"/>
      <c r="F26" s="6"/>
      <c r="G26" s="6"/>
      <c r="H26" s="5"/>
    </row>
    <row r="27" spans="1:8" ht="15">
      <c r="A27" s="6"/>
      <c r="B27" s="6"/>
      <c r="C27" s="6"/>
      <c r="D27" s="6"/>
      <c r="E27" s="6"/>
      <c r="F27" s="6"/>
      <c r="G27" s="6"/>
      <c r="H27" s="5"/>
    </row>
    <row r="28" spans="1:8" ht="15">
      <c r="A28" s="6"/>
      <c r="B28" s="129" t="s">
        <v>4</v>
      </c>
      <c r="C28" s="130" t="s">
        <v>16</v>
      </c>
      <c r="D28" s="131"/>
      <c r="E28" s="131"/>
      <c r="F28" s="131"/>
      <c r="G28" s="132">
        <v>-1</v>
      </c>
      <c r="H28" s="5"/>
    </row>
    <row r="29" spans="1:8" ht="15">
      <c r="A29" s="6"/>
      <c r="B29" s="129"/>
      <c r="C29" s="133" t="s">
        <v>17</v>
      </c>
      <c r="D29" s="134"/>
      <c r="E29" s="134"/>
      <c r="F29" s="134"/>
      <c r="G29" s="132"/>
      <c r="H29" s="5"/>
    </row>
    <row r="30" spans="1:8" ht="15">
      <c r="A30" s="6"/>
      <c r="B30" s="6"/>
      <c r="C30" s="6"/>
      <c r="D30" s="6"/>
      <c r="E30" s="6"/>
      <c r="F30" s="6"/>
      <c r="G30" s="6"/>
      <c r="H30" s="5"/>
    </row>
    <row r="31" spans="1:8" ht="15">
      <c r="A31" s="6"/>
      <c r="B31" s="129" t="s">
        <v>4</v>
      </c>
      <c r="C31" s="130">
        <f>(1+F15+F16+F17+F18)*(1+F19)*(1+F20)</f>
        <v>1.127047490336</v>
      </c>
      <c r="D31" s="131"/>
      <c r="E31" s="131"/>
      <c r="F31" s="131"/>
      <c r="G31" s="132">
        <v>-1</v>
      </c>
      <c r="H31" s="1"/>
    </row>
    <row r="32" spans="1:8" ht="15">
      <c r="A32" s="6"/>
      <c r="B32" s="129"/>
      <c r="C32" s="135">
        <f>(1-F21)</f>
        <v>0.8685</v>
      </c>
      <c r="D32" s="136"/>
      <c r="E32" s="136"/>
      <c r="F32" s="136"/>
      <c r="G32" s="132"/>
      <c r="H32" s="1"/>
    </row>
    <row r="33" spans="1:8" ht="15.75" thickBot="1">
      <c r="A33" s="6"/>
      <c r="B33" s="6"/>
      <c r="C33" s="6"/>
      <c r="D33" s="6"/>
      <c r="E33" s="6"/>
      <c r="F33" s="6"/>
      <c r="G33" s="6"/>
      <c r="H33" s="1"/>
    </row>
    <row r="34" spans="1:8" ht="15">
      <c r="A34" s="6"/>
      <c r="B34" s="122" t="s">
        <v>4</v>
      </c>
      <c r="C34" s="124">
        <f>(C31/C32)-1</f>
        <v>0.2976942893909038</v>
      </c>
      <c r="D34" s="124"/>
      <c r="E34" s="124"/>
      <c r="F34" s="125"/>
      <c r="G34" s="6"/>
      <c r="H34" s="1"/>
    </row>
    <row r="35" spans="1:8" ht="15.75" thickBot="1">
      <c r="A35" s="6"/>
      <c r="B35" s="123"/>
      <c r="C35" s="126"/>
      <c r="D35" s="126"/>
      <c r="E35" s="126"/>
      <c r="F35" s="127"/>
      <c r="G35" s="6"/>
      <c r="H35" s="1"/>
    </row>
    <row r="36" spans="1:8" ht="15">
      <c r="A36" s="6"/>
      <c r="B36" s="6"/>
      <c r="C36" s="6"/>
      <c r="D36" s="6"/>
      <c r="E36" s="6"/>
      <c r="F36" s="6"/>
      <c r="G36" s="6"/>
      <c r="H36" s="1"/>
    </row>
    <row r="37" spans="1:8" ht="15">
      <c r="A37" s="6" t="s">
        <v>18</v>
      </c>
      <c r="B37" s="6"/>
      <c r="C37" s="6"/>
      <c r="D37" s="6"/>
      <c r="E37" s="6"/>
      <c r="F37" s="6"/>
      <c r="G37" s="6"/>
      <c r="H37" s="1"/>
    </row>
    <row r="38" spans="1:8" ht="15">
      <c r="A38" s="6"/>
      <c r="B38" s="6"/>
      <c r="C38" s="6"/>
      <c r="D38" s="6"/>
      <c r="E38" s="6"/>
      <c r="F38" s="6"/>
      <c r="G38" s="6"/>
      <c r="H38" s="1"/>
    </row>
    <row r="39" spans="1:8" ht="15">
      <c r="A39" s="128"/>
      <c r="B39" s="128"/>
      <c r="C39" s="128"/>
      <c r="D39" s="128"/>
      <c r="E39" s="128"/>
      <c r="F39" s="128"/>
      <c r="G39" s="128"/>
      <c r="H39" s="1"/>
    </row>
    <row r="40" spans="1:8" ht="15">
      <c r="A40" s="121"/>
      <c r="B40" s="121"/>
      <c r="C40" s="121"/>
      <c r="D40" s="1"/>
      <c r="E40" s="1"/>
      <c r="F40" s="1"/>
      <c r="G40" s="2"/>
      <c r="H40" s="1"/>
    </row>
    <row r="41" spans="1:8" ht="15">
      <c r="A41" s="121"/>
      <c r="B41" s="121"/>
      <c r="C41" s="121"/>
      <c r="D41" s="1"/>
      <c r="E41" s="1"/>
      <c r="F41" s="1"/>
      <c r="G41" s="2"/>
      <c r="H41" s="1"/>
    </row>
    <row r="42" spans="1:8" ht="15">
      <c r="A42" s="121"/>
      <c r="B42" s="121"/>
      <c r="C42" s="121"/>
      <c r="D42" s="1"/>
      <c r="E42" s="1"/>
      <c r="F42" s="1"/>
      <c r="G42" s="2"/>
      <c r="H42" s="1"/>
    </row>
    <row r="43" spans="1:8" ht="15">
      <c r="A43" s="121"/>
      <c r="B43" s="121"/>
      <c r="C43" s="121"/>
      <c r="D43" s="1"/>
      <c r="E43" s="1"/>
      <c r="F43" s="1"/>
      <c r="G43" s="2"/>
      <c r="H43" s="1"/>
    </row>
    <row r="44" spans="1:8" ht="15">
      <c r="A44" s="121"/>
      <c r="B44" s="121"/>
      <c r="C44" s="121"/>
      <c r="D44" s="1"/>
      <c r="E44" s="1"/>
      <c r="F44" s="1"/>
      <c r="G44" s="2"/>
      <c r="H44" s="1"/>
    </row>
    <row r="45" spans="1:8" ht="15">
      <c r="A45" s="121"/>
      <c r="B45" s="121"/>
      <c r="C45" s="121"/>
      <c r="D45" s="1"/>
      <c r="E45" s="1"/>
      <c r="F45" s="1"/>
      <c r="G45" s="2"/>
      <c r="H45" s="1"/>
    </row>
    <row r="46" spans="1:3" ht="15">
      <c r="A46" s="121"/>
      <c r="B46" s="121"/>
      <c r="C46" s="121"/>
    </row>
  </sheetData>
  <mergeCells count="27">
    <mergeCell ref="A1:D7"/>
    <mergeCell ref="E1:H2"/>
    <mergeCell ref="E3:H4"/>
    <mergeCell ref="E5:H6"/>
    <mergeCell ref="E7:F7"/>
    <mergeCell ref="G7:H7"/>
    <mergeCell ref="A8:D8"/>
    <mergeCell ref="E8:F8"/>
    <mergeCell ref="G8:H8"/>
    <mergeCell ref="A10:G10"/>
    <mergeCell ref="B12:B13"/>
    <mergeCell ref="C12:F12"/>
    <mergeCell ref="G12:G13"/>
    <mergeCell ref="C13:F13"/>
    <mergeCell ref="A9:H9"/>
    <mergeCell ref="A40:C46"/>
    <mergeCell ref="B34:B35"/>
    <mergeCell ref="C34:F35"/>
    <mergeCell ref="A39:G39"/>
    <mergeCell ref="B28:B29"/>
    <mergeCell ref="C28:F28"/>
    <mergeCell ref="G28:G29"/>
    <mergeCell ref="C29:F29"/>
    <mergeCell ref="B31:B32"/>
    <mergeCell ref="C31:F31"/>
    <mergeCell ref="G31:G32"/>
    <mergeCell ref="C32:F32"/>
  </mergeCells>
  <printOptions/>
  <pageMargins left="0.511811024" right="0.511811024" top="0.787401575" bottom="0.787401575" header="0.31496062" footer="0.31496062"/>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workbookViewId="0" topLeftCell="A14">
      <selection activeCell="A9" sqref="A9:H9"/>
    </sheetView>
  </sheetViews>
  <sheetFormatPr defaultColWidth="9.140625" defaultRowHeight="15"/>
  <cols>
    <col min="2" max="2" width="13.28125" style="0" customWidth="1"/>
    <col min="3" max="3" width="18.00390625" style="0" customWidth="1"/>
    <col min="4" max="4" width="19.57421875" style="0" customWidth="1"/>
    <col min="5" max="5" width="6.421875" style="0" customWidth="1"/>
    <col min="6" max="6" width="5.7109375" style="0" customWidth="1"/>
    <col min="7" max="7" width="9.00390625" style="0" customWidth="1"/>
    <col min="8" max="8" width="9.7109375" style="0" customWidth="1"/>
  </cols>
  <sheetData>
    <row r="1" spans="1:8" ht="15">
      <c r="A1" s="141"/>
      <c r="B1" s="141"/>
      <c r="C1" s="141"/>
      <c r="D1" s="141"/>
      <c r="E1" s="142" t="s">
        <v>115</v>
      </c>
      <c r="F1" s="143"/>
      <c r="G1" s="143"/>
      <c r="H1" s="144"/>
    </row>
    <row r="2" spans="1:8" ht="15">
      <c r="A2" s="141"/>
      <c r="B2" s="141"/>
      <c r="C2" s="141"/>
      <c r="D2" s="141"/>
      <c r="E2" s="145"/>
      <c r="F2" s="146"/>
      <c r="G2" s="146"/>
      <c r="H2" s="147"/>
    </row>
    <row r="3" spans="1:8" ht="12" customHeight="1">
      <c r="A3" s="141"/>
      <c r="B3" s="141"/>
      <c r="C3" s="141"/>
      <c r="D3" s="141"/>
      <c r="E3" s="148" t="str">
        <f>'PLA. ORÇAMENTARIA'!E2:J2</f>
        <v>CNPJ: 04.746.754/0001-46</v>
      </c>
      <c r="F3" s="149"/>
      <c r="G3" s="149"/>
      <c r="H3" s="150"/>
    </row>
    <row r="4" spans="1:8" ht="12" customHeight="1">
      <c r="A4" s="141"/>
      <c r="B4" s="141"/>
      <c r="C4" s="141"/>
      <c r="D4" s="141"/>
      <c r="E4" s="151"/>
      <c r="F4" s="152"/>
      <c r="G4" s="152"/>
      <c r="H4" s="153"/>
    </row>
    <row r="5" spans="1:8" ht="15">
      <c r="A5" s="141"/>
      <c r="B5" s="141"/>
      <c r="C5" s="141"/>
      <c r="D5" s="141"/>
      <c r="E5" s="148" t="str">
        <f>'PLA. ORÇAMENTARIA'!E3:J3</f>
        <v>CEP: 68.650-000</v>
      </c>
      <c r="F5" s="149"/>
      <c r="G5" s="149"/>
      <c r="H5" s="150"/>
    </row>
    <row r="6" spans="1:8" ht="15">
      <c r="A6" s="141"/>
      <c r="B6" s="141"/>
      <c r="C6" s="141"/>
      <c r="D6" s="141"/>
      <c r="E6" s="151"/>
      <c r="F6" s="152"/>
      <c r="G6" s="152"/>
      <c r="H6" s="153"/>
    </row>
    <row r="7" spans="1:8" ht="32.25" customHeight="1">
      <c r="A7" s="141"/>
      <c r="B7" s="141"/>
      <c r="C7" s="141"/>
      <c r="D7" s="141"/>
      <c r="E7" s="154" t="str">
        <f>'PLA. ORÇAMENTARIA'!E4:G4</f>
        <v xml:space="preserve">SINAPI - 08/2023 </v>
      </c>
      <c r="F7" s="154"/>
      <c r="G7" s="157" t="s">
        <v>147</v>
      </c>
      <c r="H7" s="158"/>
    </row>
    <row r="8" spans="1:8" ht="15">
      <c r="A8" s="137" t="str">
        <f>'PLA. ORÇAMENTARIA'!A6:J6</f>
        <v>PREFEITURA MUNICIPAL DE OURÉM</v>
      </c>
      <c r="B8" s="137"/>
      <c r="C8" s="137"/>
      <c r="D8" s="137"/>
      <c r="E8" s="138" t="s">
        <v>0</v>
      </c>
      <c r="F8" s="138"/>
      <c r="G8" s="139">
        <v>0.2977</v>
      </c>
      <c r="H8" s="139"/>
    </row>
    <row r="9" spans="1:8" ht="28.5" customHeight="1">
      <c r="A9" s="137" t="str">
        <f>'PLA. ORÇAMENTARIA'!A7:J7</f>
        <v>OBRA: EXECUÇÃO DAS OBRAS DE CONSTRUÇÃO DO CALÇAMENTO, MEIO-FIO, MICRODRENAGEM E ILUMINAÇÃO DO CEMITÉRIO SÃO MARCELO NO MUNICÍPIO DE OURÉM/PA</v>
      </c>
      <c r="B9" s="137"/>
      <c r="C9" s="137"/>
      <c r="D9" s="137"/>
      <c r="E9" s="137"/>
      <c r="F9" s="137"/>
      <c r="G9" s="137"/>
      <c r="H9" s="137"/>
    </row>
    <row r="10" spans="1:8" ht="15.75" thickBot="1">
      <c r="A10" s="160" t="s">
        <v>21</v>
      </c>
      <c r="B10" s="161"/>
      <c r="C10" s="161"/>
      <c r="D10" s="161"/>
      <c r="E10" s="161"/>
      <c r="F10" s="162"/>
      <c r="G10" s="32" t="s">
        <v>22</v>
      </c>
      <c r="H10" s="18" t="s">
        <v>23</v>
      </c>
    </row>
    <row r="11" spans="1:8" ht="15">
      <c r="A11" s="163" t="s">
        <v>24</v>
      </c>
      <c r="B11" s="164"/>
      <c r="C11" s="164"/>
      <c r="D11" s="164"/>
      <c r="E11" s="164"/>
      <c r="F11" s="164"/>
      <c r="G11" s="11" t="s">
        <v>25</v>
      </c>
      <c r="H11" s="11" t="s">
        <v>25</v>
      </c>
    </row>
    <row r="12" spans="1:8" ht="15">
      <c r="A12" s="165" t="s">
        <v>26</v>
      </c>
      <c r="B12" s="165"/>
      <c r="C12" s="165"/>
      <c r="D12" s="165" t="s">
        <v>27</v>
      </c>
      <c r="E12" s="165"/>
      <c r="F12" s="165"/>
      <c r="G12" s="12">
        <v>0</v>
      </c>
      <c r="H12" s="12">
        <v>0</v>
      </c>
    </row>
    <row r="13" spans="1:8" ht="15">
      <c r="A13" s="165" t="s">
        <v>28</v>
      </c>
      <c r="B13" s="165"/>
      <c r="C13" s="165"/>
      <c r="D13" s="166" t="s">
        <v>29</v>
      </c>
      <c r="E13" s="166"/>
      <c r="F13" s="166"/>
      <c r="G13" s="12">
        <v>0.015</v>
      </c>
      <c r="H13" s="12">
        <v>0.015</v>
      </c>
    </row>
    <row r="14" spans="1:8" ht="15">
      <c r="A14" s="165" t="s">
        <v>30</v>
      </c>
      <c r="B14" s="165"/>
      <c r="C14" s="165"/>
      <c r="D14" s="166" t="s">
        <v>31</v>
      </c>
      <c r="E14" s="166"/>
      <c r="F14" s="166"/>
      <c r="G14" s="12">
        <v>0.01</v>
      </c>
      <c r="H14" s="12">
        <v>0.01</v>
      </c>
    </row>
    <row r="15" spans="1:8" ht="15">
      <c r="A15" s="165" t="s">
        <v>32</v>
      </c>
      <c r="B15" s="165"/>
      <c r="C15" s="165"/>
      <c r="D15" s="166" t="s">
        <v>33</v>
      </c>
      <c r="E15" s="166"/>
      <c r="F15" s="166"/>
      <c r="G15" s="12">
        <v>0.002</v>
      </c>
      <c r="H15" s="12">
        <v>0.002</v>
      </c>
    </row>
    <row r="16" spans="1:8" ht="15">
      <c r="A16" s="165" t="s">
        <v>34</v>
      </c>
      <c r="B16" s="165"/>
      <c r="C16" s="165"/>
      <c r="D16" s="166" t="s">
        <v>35</v>
      </c>
      <c r="E16" s="166"/>
      <c r="F16" s="166"/>
      <c r="G16" s="12">
        <v>0.006</v>
      </c>
      <c r="H16" s="12">
        <v>0.006</v>
      </c>
    </row>
    <row r="17" spans="1:8" ht="15">
      <c r="A17" s="165" t="s">
        <v>36</v>
      </c>
      <c r="B17" s="165"/>
      <c r="C17" s="165"/>
      <c r="D17" s="166" t="s">
        <v>37</v>
      </c>
      <c r="E17" s="166"/>
      <c r="F17" s="166"/>
      <c r="G17" s="12">
        <v>0.025</v>
      </c>
      <c r="H17" s="12">
        <v>0.025</v>
      </c>
    </row>
    <row r="18" spans="1:8" ht="15">
      <c r="A18" s="165" t="s">
        <v>38</v>
      </c>
      <c r="B18" s="165"/>
      <c r="C18" s="165"/>
      <c r="D18" s="166" t="s">
        <v>39</v>
      </c>
      <c r="E18" s="166"/>
      <c r="F18" s="166"/>
      <c r="G18" s="12">
        <v>0.03</v>
      </c>
      <c r="H18" s="12">
        <v>0.03</v>
      </c>
    </row>
    <row r="19" spans="1:8" ht="15">
      <c r="A19" s="165" t="s">
        <v>40</v>
      </c>
      <c r="B19" s="165"/>
      <c r="C19" s="165"/>
      <c r="D19" s="166" t="s">
        <v>41</v>
      </c>
      <c r="E19" s="166"/>
      <c r="F19" s="166"/>
      <c r="G19" s="12">
        <v>0.08</v>
      </c>
      <c r="H19" s="12">
        <v>0.08</v>
      </c>
    </row>
    <row r="20" spans="1:8" ht="15">
      <c r="A20" s="165" t="s">
        <v>42</v>
      </c>
      <c r="B20" s="165"/>
      <c r="C20" s="165"/>
      <c r="D20" s="165" t="s">
        <v>43</v>
      </c>
      <c r="E20" s="165"/>
      <c r="F20" s="165"/>
      <c r="G20" s="12">
        <v>0</v>
      </c>
      <c r="H20" s="12">
        <v>0</v>
      </c>
    </row>
    <row r="21" spans="1:8" ht="26.25" customHeight="1" thickBot="1">
      <c r="A21" s="167" t="s">
        <v>44</v>
      </c>
      <c r="B21" s="167"/>
      <c r="C21" s="167"/>
      <c r="D21" s="167" t="s">
        <v>45</v>
      </c>
      <c r="E21" s="167"/>
      <c r="F21" s="167"/>
      <c r="G21" s="13">
        <f>SUM(G12:G20)</f>
        <v>0.16799999999999998</v>
      </c>
      <c r="H21" s="14">
        <f>SUM(H12:H20)</f>
        <v>0.16799999999999998</v>
      </c>
    </row>
    <row r="22" spans="1:8" ht="15.75" thickBot="1">
      <c r="A22" s="168"/>
      <c r="B22" s="169"/>
      <c r="C22" s="169"/>
      <c r="D22" s="169"/>
      <c r="E22" s="169"/>
      <c r="F22" s="169"/>
      <c r="G22" s="169"/>
      <c r="H22" s="170"/>
    </row>
    <row r="23" spans="1:8" ht="15">
      <c r="A23" s="171" t="s">
        <v>46</v>
      </c>
      <c r="B23" s="172"/>
      <c r="C23" s="172"/>
      <c r="D23" s="172"/>
      <c r="E23" s="172"/>
      <c r="F23" s="173"/>
      <c r="G23" s="15" t="s">
        <v>25</v>
      </c>
      <c r="H23" s="15" t="s">
        <v>25</v>
      </c>
    </row>
    <row r="24" spans="1:8" ht="15">
      <c r="A24" s="165" t="s">
        <v>47</v>
      </c>
      <c r="B24" s="165"/>
      <c r="C24" s="165"/>
      <c r="D24" s="165" t="s">
        <v>48</v>
      </c>
      <c r="E24" s="165"/>
      <c r="F24" s="165"/>
      <c r="G24" s="16">
        <v>0.1811</v>
      </c>
      <c r="H24" s="12"/>
    </row>
    <row r="25" spans="1:8" ht="15">
      <c r="A25" s="165" t="s">
        <v>49</v>
      </c>
      <c r="B25" s="165"/>
      <c r="C25" s="165"/>
      <c r="D25" s="174" t="s">
        <v>50</v>
      </c>
      <c r="E25" s="174"/>
      <c r="F25" s="174"/>
      <c r="G25" s="12">
        <v>0.0415</v>
      </c>
      <c r="H25" s="12"/>
    </row>
    <row r="26" spans="1:8" ht="15">
      <c r="A26" s="165" t="s">
        <v>51</v>
      </c>
      <c r="B26" s="165"/>
      <c r="C26" s="165"/>
      <c r="D26" s="166" t="s">
        <v>52</v>
      </c>
      <c r="E26" s="166"/>
      <c r="F26" s="166"/>
      <c r="G26" s="17">
        <v>0.0089</v>
      </c>
      <c r="H26" s="17">
        <v>0.0067</v>
      </c>
    </row>
    <row r="27" spans="1:8" ht="15">
      <c r="A27" s="165" t="s">
        <v>53</v>
      </c>
      <c r="B27" s="165"/>
      <c r="C27" s="165"/>
      <c r="D27" s="166" t="s">
        <v>54</v>
      </c>
      <c r="E27" s="166"/>
      <c r="F27" s="166"/>
      <c r="G27" s="17">
        <v>0.1098</v>
      </c>
      <c r="H27" s="12">
        <v>0.0833</v>
      </c>
    </row>
    <row r="28" spans="1:8" ht="15">
      <c r="A28" s="165" t="s">
        <v>55</v>
      </c>
      <c r="B28" s="165"/>
      <c r="C28" s="165"/>
      <c r="D28" s="166" t="s">
        <v>56</v>
      </c>
      <c r="E28" s="166"/>
      <c r="F28" s="166"/>
      <c r="G28" s="12">
        <v>0.0007</v>
      </c>
      <c r="H28" s="12">
        <v>0.0006</v>
      </c>
    </row>
    <row r="29" spans="1:8" ht="15">
      <c r="A29" s="165" t="s">
        <v>57</v>
      </c>
      <c r="B29" s="165"/>
      <c r="C29" s="165"/>
      <c r="D29" s="166" t="s">
        <v>58</v>
      </c>
      <c r="E29" s="166"/>
      <c r="F29" s="166"/>
      <c r="G29" s="12">
        <v>0.0073</v>
      </c>
      <c r="H29" s="12">
        <v>0.0056</v>
      </c>
    </row>
    <row r="30" spans="1:8" ht="15">
      <c r="A30" s="165" t="s">
        <v>59</v>
      </c>
      <c r="B30" s="165"/>
      <c r="C30" s="165"/>
      <c r="D30" s="166" t="s">
        <v>60</v>
      </c>
      <c r="E30" s="166"/>
      <c r="F30" s="166"/>
      <c r="G30" s="17">
        <v>0.0268</v>
      </c>
      <c r="H30" s="17"/>
    </row>
    <row r="31" spans="1:8" ht="15">
      <c r="A31" s="165" t="s">
        <v>61</v>
      </c>
      <c r="B31" s="165"/>
      <c r="C31" s="165"/>
      <c r="D31" s="166" t="s">
        <v>62</v>
      </c>
      <c r="E31" s="166"/>
      <c r="F31" s="166"/>
      <c r="G31" s="17">
        <v>0.0011</v>
      </c>
      <c r="H31" s="17">
        <v>0.0008</v>
      </c>
    </row>
    <row r="32" spans="1:8" ht="15">
      <c r="A32" s="165" t="s">
        <v>63</v>
      </c>
      <c r="B32" s="165"/>
      <c r="C32" s="165"/>
      <c r="D32" s="166" t="s">
        <v>64</v>
      </c>
      <c r="E32" s="166"/>
      <c r="F32" s="166"/>
      <c r="G32" s="17">
        <v>0.0927</v>
      </c>
      <c r="H32" s="17">
        <v>0.0703</v>
      </c>
    </row>
    <row r="33" spans="1:8" ht="15">
      <c r="A33" s="165" t="s">
        <v>65</v>
      </c>
      <c r="B33" s="165"/>
      <c r="C33" s="165"/>
      <c r="D33" s="165" t="s">
        <v>66</v>
      </c>
      <c r="E33" s="165"/>
      <c r="F33" s="165"/>
      <c r="G33" s="12">
        <v>0.0003</v>
      </c>
      <c r="H33" s="12">
        <v>0.0003</v>
      </c>
    </row>
    <row r="34" spans="1:8" ht="33.75" customHeight="1" thickBot="1">
      <c r="A34" s="160" t="s">
        <v>67</v>
      </c>
      <c r="B34" s="161"/>
      <c r="C34" s="161"/>
      <c r="D34" s="175" t="s">
        <v>68</v>
      </c>
      <c r="E34" s="175"/>
      <c r="F34" s="176"/>
      <c r="G34" s="18">
        <f>SUM(G24:G33)</f>
        <v>0.47019999999999995</v>
      </c>
      <c r="H34" s="18">
        <f>SUM(H24:H33)</f>
        <v>0.1676</v>
      </c>
    </row>
    <row r="35" spans="1:8" ht="15.75" thickBot="1">
      <c r="A35" s="19"/>
      <c r="B35" s="20"/>
      <c r="C35" s="20"/>
      <c r="D35" s="21"/>
      <c r="E35" s="21"/>
      <c r="F35" s="20"/>
      <c r="G35" s="22"/>
      <c r="H35" s="23"/>
    </row>
    <row r="36" spans="1:8" ht="15">
      <c r="A36" s="163" t="s">
        <v>69</v>
      </c>
      <c r="B36" s="164"/>
      <c r="C36" s="164"/>
      <c r="D36" s="164"/>
      <c r="E36" s="164"/>
      <c r="F36" s="164"/>
      <c r="G36" s="15" t="s">
        <v>25</v>
      </c>
      <c r="H36" s="15" t="s">
        <v>25</v>
      </c>
    </row>
    <row r="37" spans="1:8" ht="15">
      <c r="A37" s="165" t="s">
        <v>70</v>
      </c>
      <c r="B37" s="165"/>
      <c r="C37" s="165"/>
      <c r="D37" s="165" t="s">
        <v>71</v>
      </c>
      <c r="E37" s="165"/>
      <c r="F37" s="165"/>
      <c r="G37" s="17">
        <v>0.0569</v>
      </c>
      <c r="H37" s="17">
        <v>0.0432</v>
      </c>
    </row>
    <row r="38" spans="1:8" ht="15">
      <c r="A38" s="165" t="s">
        <v>72</v>
      </c>
      <c r="B38" s="165"/>
      <c r="C38" s="165"/>
      <c r="D38" s="166" t="s">
        <v>73</v>
      </c>
      <c r="E38" s="166"/>
      <c r="F38" s="166"/>
      <c r="G38" s="17">
        <v>0.0013</v>
      </c>
      <c r="H38" s="17">
        <v>0.001</v>
      </c>
    </row>
    <row r="39" spans="1:8" ht="15">
      <c r="A39" s="165" t="s">
        <v>74</v>
      </c>
      <c r="B39" s="165"/>
      <c r="C39" s="165"/>
      <c r="D39" s="166" t="s">
        <v>75</v>
      </c>
      <c r="E39" s="166"/>
      <c r="F39" s="166"/>
      <c r="G39" s="17">
        <v>0.0447</v>
      </c>
      <c r="H39" s="17">
        <v>0.0339</v>
      </c>
    </row>
    <row r="40" spans="1:8" ht="15">
      <c r="A40" s="165" t="s">
        <v>76</v>
      </c>
      <c r="B40" s="165"/>
      <c r="C40" s="165"/>
      <c r="D40" s="166" t="s">
        <v>77</v>
      </c>
      <c r="E40" s="166"/>
      <c r="F40" s="166"/>
      <c r="G40" s="17">
        <v>0.0393</v>
      </c>
      <c r="H40" s="17">
        <v>0.0298</v>
      </c>
    </row>
    <row r="41" spans="1:8" ht="15.75" thickBot="1">
      <c r="A41" s="177" t="s">
        <v>78</v>
      </c>
      <c r="B41" s="177"/>
      <c r="C41" s="177"/>
      <c r="D41" s="177" t="s">
        <v>79</v>
      </c>
      <c r="E41" s="177"/>
      <c r="F41" s="177"/>
      <c r="G41" s="24">
        <v>0.0048</v>
      </c>
      <c r="H41" s="24">
        <v>0.0036</v>
      </c>
    </row>
    <row r="42" spans="1:8" ht="42.75" customHeight="1" thickBot="1">
      <c r="A42" s="168" t="s">
        <v>80</v>
      </c>
      <c r="B42" s="169"/>
      <c r="C42" s="169"/>
      <c r="D42" s="182" t="s">
        <v>81</v>
      </c>
      <c r="E42" s="182"/>
      <c r="F42" s="183"/>
      <c r="G42" s="9">
        <f>SUM(G37:G41)</f>
        <v>0.147</v>
      </c>
      <c r="H42" s="9">
        <f>SUM(H37:H41)</f>
        <v>0.1115</v>
      </c>
    </row>
    <row r="43" spans="1:8" ht="21.75" customHeight="1" thickBot="1">
      <c r="A43" s="168"/>
      <c r="B43" s="169"/>
      <c r="C43" s="169"/>
      <c r="D43" s="169"/>
      <c r="E43" s="169"/>
      <c r="F43" s="169"/>
      <c r="G43" s="169"/>
      <c r="H43" s="170"/>
    </row>
    <row r="44" spans="1:8" ht="15">
      <c r="A44" s="171" t="s">
        <v>82</v>
      </c>
      <c r="B44" s="172"/>
      <c r="C44" s="172"/>
      <c r="D44" s="172"/>
      <c r="E44" s="172"/>
      <c r="F44" s="173"/>
      <c r="G44" s="11" t="s">
        <v>25</v>
      </c>
      <c r="H44" s="11" t="s">
        <v>25</v>
      </c>
    </row>
    <row r="45" spans="1:8" ht="21.75" customHeight="1">
      <c r="A45" s="165" t="s">
        <v>83</v>
      </c>
      <c r="B45" s="165"/>
      <c r="C45" s="165"/>
      <c r="D45" s="165" t="s">
        <v>84</v>
      </c>
      <c r="E45" s="165"/>
      <c r="F45" s="165"/>
      <c r="G45" s="17">
        <v>0.079</v>
      </c>
      <c r="H45" s="17">
        <v>0.0282</v>
      </c>
    </row>
    <row r="46" spans="1:8" ht="53.25" customHeight="1">
      <c r="A46" s="165" t="s">
        <v>85</v>
      </c>
      <c r="B46" s="165"/>
      <c r="C46" s="165"/>
      <c r="D46" s="181" t="s">
        <v>86</v>
      </c>
      <c r="E46" s="181"/>
      <c r="F46" s="181"/>
      <c r="G46" s="17">
        <v>0.0048</v>
      </c>
      <c r="H46" s="17">
        <v>0.0036</v>
      </c>
    </row>
    <row r="47" spans="1:8" ht="27.75" customHeight="1" thickBot="1">
      <c r="A47" s="160" t="s">
        <v>87</v>
      </c>
      <c r="B47" s="161"/>
      <c r="C47" s="161"/>
      <c r="D47" s="175" t="s">
        <v>88</v>
      </c>
      <c r="E47" s="175"/>
      <c r="F47" s="176"/>
      <c r="G47" s="18">
        <f>SUM(G45:G46)</f>
        <v>0.0838</v>
      </c>
      <c r="H47" s="18">
        <f>SUM(H45:H46)</f>
        <v>0.0318</v>
      </c>
    </row>
    <row r="48" spans="1:8" ht="15.75" thickBot="1">
      <c r="A48" s="25"/>
      <c r="B48" s="26"/>
      <c r="C48" s="27"/>
      <c r="D48" s="3"/>
      <c r="E48" s="3"/>
      <c r="F48" s="3"/>
      <c r="G48" s="26"/>
      <c r="H48" s="28"/>
    </row>
    <row r="49" spans="1:8" ht="15.75" thickBot="1">
      <c r="A49" s="178" t="s">
        <v>89</v>
      </c>
      <c r="B49" s="179"/>
      <c r="C49" s="179"/>
      <c r="D49" s="179"/>
      <c r="E49" s="179"/>
      <c r="F49" s="180"/>
      <c r="G49" s="29">
        <f>SUM(G21,G34,G42,G47)</f>
        <v>0.8689999999999999</v>
      </c>
      <c r="H49" s="29">
        <f>SUM(H21,H34,H42,H47)</f>
        <v>0.4789</v>
      </c>
    </row>
    <row r="50" spans="1:8" ht="38.25" customHeight="1">
      <c r="A50" s="159" t="s">
        <v>90</v>
      </c>
      <c r="B50" s="159"/>
      <c r="C50" s="159"/>
      <c r="D50" s="159"/>
      <c r="E50" s="159"/>
      <c r="F50" s="3"/>
      <c r="G50" s="3"/>
      <c r="H50" s="3"/>
    </row>
    <row r="51" spans="1:3" ht="15">
      <c r="A51" s="30"/>
      <c r="B51" s="30"/>
      <c r="C51" s="30"/>
    </row>
    <row r="52" spans="1:3" ht="15">
      <c r="A52" s="30"/>
      <c r="B52" s="30"/>
      <c r="C52" s="30"/>
    </row>
    <row r="53" spans="1:3" ht="15">
      <c r="A53" s="30"/>
      <c r="B53" s="30"/>
      <c r="C53" s="30"/>
    </row>
    <row r="54" spans="1:3" ht="15">
      <c r="A54" s="30"/>
      <c r="B54" s="30"/>
      <c r="C54" s="30"/>
    </row>
    <row r="55" spans="1:3" ht="15">
      <c r="A55" s="30"/>
      <c r="B55" s="30"/>
      <c r="C55" s="30"/>
    </row>
    <row r="56" spans="1:3" ht="15">
      <c r="A56" s="30"/>
      <c r="B56" s="30"/>
      <c r="C56" s="30"/>
    </row>
  </sheetData>
  <mergeCells count="79">
    <mergeCell ref="A9:H9"/>
    <mergeCell ref="A43:H43"/>
    <mergeCell ref="A49:F49"/>
    <mergeCell ref="A44:F44"/>
    <mergeCell ref="A45:C45"/>
    <mergeCell ref="A46:C46"/>
    <mergeCell ref="A47:C47"/>
    <mergeCell ref="D45:F45"/>
    <mergeCell ref="D46:F46"/>
    <mergeCell ref="D47:F47"/>
    <mergeCell ref="A40:C40"/>
    <mergeCell ref="A41:C41"/>
    <mergeCell ref="A42:C42"/>
    <mergeCell ref="D42:F42"/>
    <mergeCell ref="D37:F37"/>
    <mergeCell ref="D38:F38"/>
    <mergeCell ref="D39:F39"/>
    <mergeCell ref="D40:F40"/>
    <mergeCell ref="D41:F41"/>
    <mergeCell ref="A36:F36"/>
    <mergeCell ref="A37:C37"/>
    <mergeCell ref="A38:C38"/>
    <mergeCell ref="A39:C39"/>
    <mergeCell ref="A32:C32"/>
    <mergeCell ref="A33:C33"/>
    <mergeCell ref="A34:C34"/>
    <mergeCell ref="D32:F32"/>
    <mergeCell ref="D33:F33"/>
    <mergeCell ref="D34:F34"/>
    <mergeCell ref="A19:C19"/>
    <mergeCell ref="A25:C25"/>
    <mergeCell ref="A26:C26"/>
    <mergeCell ref="A27:C27"/>
    <mergeCell ref="A28:C28"/>
    <mergeCell ref="A23:F23"/>
    <mergeCell ref="D24:F24"/>
    <mergeCell ref="D25:F25"/>
    <mergeCell ref="D26:F26"/>
    <mergeCell ref="D27:F27"/>
    <mergeCell ref="D28:F28"/>
    <mergeCell ref="A24:C24"/>
    <mergeCell ref="D19:F19"/>
    <mergeCell ref="D17:F17"/>
    <mergeCell ref="D18:F18"/>
    <mergeCell ref="A14:C14"/>
    <mergeCell ref="A15:C15"/>
    <mergeCell ref="A16:C16"/>
    <mergeCell ref="A17:C17"/>
    <mergeCell ref="A18:C18"/>
    <mergeCell ref="D12:F12"/>
    <mergeCell ref="D13:F13"/>
    <mergeCell ref="D14:F14"/>
    <mergeCell ref="D15:F15"/>
    <mergeCell ref="D16:F16"/>
    <mergeCell ref="A50:E50"/>
    <mergeCell ref="A10:F10"/>
    <mergeCell ref="A11:F11"/>
    <mergeCell ref="A12:C12"/>
    <mergeCell ref="A13:C13"/>
    <mergeCell ref="D31:F31"/>
    <mergeCell ref="A30:C30"/>
    <mergeCell ref="A31:C31"/>
    <mergeCell ref="A20:C20"/>
    <mergeCell ref="A21:C21"/>
    <mergeCell ref="A22:H22"/>
    <mergeCell ref="A29:C29"/>
    <mergeCell ref="D29:F29"/>
    <mergeCell ref="D30:F30"/>
    <mergeCell ref="D20:F20"/>
    <mergeCell ref="D21:F21"/>
    <mergeCell ref="A8:D8"/>
    <mergeCell ref="E8:F8"/>
    <mergeCell ref="G8:H8"/>
    <mergeCell ref="A1:D7"/>
    <mergeCell ref="E1:H2"/>
    <mergeCell ref="E3:H4"/>
    <mergeCell ref="E5:H6"/>
    <mergeCell ref="E7:F7"/>
    <mergeCell ref="G7:H7"/>
  </mergeCells>
  <printOptions/>
  <pageMargins left="0.511811024" right="0.511811024" top="0.787401575" bottom="0.787401575" header="0.31496062" footer="0.31496062"/>
  <pageSetup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9"/>
  <sheetViews>
    <sheetView workbookViewId="0" topLeftCell="A1">
      <selection activeCell="I13" sqref="I13"/>
    </sheetView>
  </sheetViews>
  <sheetFormatPr defaultColWidth="9.140625" defaultRowHeight="15"/>
  <cols>
    <col min="1" max="1" width="8.28125" style="52" customWidth="1"/>
    <col min="2" max="2" width="35.7109375" style="0" customWidth="1"/>
    <col min="3" max="3" width="17.8515625" style="0" customWidth="1"/>
    <col min="4" max="4" width="15.421875" style="0" customWidth="1"/>
    <col min="5" max="5" width="15.28125" style="0" customWidth="1"/>
    <col min="6" max="6" width="16.28125" style="0" customWidth="1"/>
    <col min="7" max="7" width="13.28125" style="0" customWidth="1"/>
    <col min="8" max="8" width="9.57421875" style="0" customWidth="1"/>
  </cols>
  <sheetData>
    <row r="1" spans="1:8" ht="15">
      <c r="A1" s="184"/>
      <c r="B1" s="184"/>
      <c r="C1" s="184"/>
      <c r="D1" s="184"/>
      <c r="E1" s="184"/>
      <c r="F1" s="185" t="s">
        <v>115</v>
      </c>
      <c r="G1" s="185"/>
      <c r="H1" s="185"/>
    </row>
    <row r="2" spans="1:8" ht="15">
      <c r="A2" s="184"/>
      <c r="B2" s="184"/>
      <c r="C2" s="184"/>
      <c r="D2" s="184"/>
      <c r="E2" s="184"/>
      <c r="F2" s="185"/>
      <c r="G2" s="185"/>
      <c r="H2" s="185"/>
    </row>
    <row r="3" spans="1:8" ht="15">
      <c r="A3" s="184"/>
      <c r="B3" s="184"/>
      <c r="C3" s="184"/>
      <c r="D3" s="184"/>
      <c r="E3" s="184"/>
      <c r="F3" s="185" t="s">
        <v>110</v>
      </c>
      <c r="G3" s="185"/>
      <c r="H3" s="185"/>
    </row>
    <row r="4" spans="1:8" ht="15">
      <c r="A4" s="184"/>
      <c r="B4" s="184"/>
      <c r="C4" s="184"/>
      <c r="D4" s="184"/>
      <c r="E4" s="184"/>
      <c r="F4" s="185"/>
      <c r="G4" s="185"/>
      <c r="H4" s="185"/>
    </row>
    <row r="5" spans="1:8" ht="15">
      <c r="A5" s="184"/>
      <c r="B5" s="184"/>
      <c r="C5" s="184"/>
      <c r="D5" s="184"/>
      <c r="E5" s="184"/>
      <c r="F5" s="185" t="s">
        <v>111</v>
      </c>
      <c r="G5" s="185"/>
      <c r="H5" s="185"/>
    </row>
    <row r="6" spans="1:8" ht="15">
      <c r="A6" s="184"/>
      <c r="B6" s="184"/>
      <c r="C6" s="184"/>
      <c r="D6" s="184"/>
      <c r="E6" s="184"/>
      <c r="F6" s="185"/>
      <c r="G6" s="185"/>
      <c r="H6" s="185"/>
    </row>
    <row r="7" spans="1:8" ht="15" customHeight="1">
      <c r="A7" s="184" t="str">
        <f>'PLA. ORÇAMENTARIA'!A6:J6</f>
        <v>PREFEITURA MUNICIPAL DE OURÉM</v>
      </c>
      <c r="B7" s="184"/>
      <c r="C7" s="184"/>
      <c r="D7" s="184"/>
      <c r="E7" s="184"/>
      <c r="F7" s="187" t="s">
        <v>0</v>
      </c>
      <c r="G7" s="187"/>
      <c r="H7" s="60">
        <v>0.2977</v>
      </c>
    </row>
    <row r="8" spans="1:8" ht="29.25" customHeight="1">
      <c r="A8" s="184" t="str">
        <f>'PLA. ORÇAMENTARIA'!A7:J7</f>
        <v>OBRA: EXECUÇÃO DAS OBRAS DE CONSTRUÇÃO DO CALÇAMENTO, MEIO-FIO, MICRODRENAGEM E ILUMINAÇÃO DO CEMITÉRIO SÃO MARCELO NO MUNICÍPIO DE OURÉM/PA</v>
      </c>
      <c r="B8" s="184"/>
      <c r="C8" s="184"/>
      <c r="D8" s="184"/>
      <c r="E8" s="184"/>
      <c r="F8" s="184"/>
      <c r="G8" s="184"/>
      <c r="H8" s="184"/>
    </row>
    <row r="9" spans="1:8" ht="15">
      <c r="A9" s="188"/>
      <c r="B9" s="189"/>
      <c r="C9" s="189"/>
      <c r="D9" s="189"/>
      <c r="E9" s="189"/>
      <c r="F9" s="189"/>
      <c r="G9" s="189"/>
      <c r="H9" s="189"/>
    </row>
    <row r="10" spans="1:6" ht="15">
      <c r="A10" s="58" t="s">
        <v>91</v>
      </c>
      <c r="B10" s="54" t="s">
        <v>94</v>
      </c>
      <c r="C10" s="55" t="s">
        <v>116</v>
      </c>
      <c r="D10" s="55" t="s">
        <v>117</v>
      </c>
      <c r="E10" s="55" t="s">
        <v>118</v>
      </c>
      <c r="F10" s="55" t="s">
        <v>119</v>
      </c>
    </row>
    <row r="11" spans="1:6" ht="26.25" thickBot="1">
      <c r="A11" s="59" t="s">
        <v>101</v>
      </c>
      <c r="B11" s="45" t="s">
        <v>126</v>
      </c>
      <c r="C11" s="46" t="s">
        <v>181</v>
      </c>
      <c r="D11" s="47" t="s">
        <v>181</v>
      </c>
      <c r="E11" s="46" t="s">
        <v>120</v>
      </c>
      <c r="F11" s="46" t="s">
        <v>120</v>
      </c>
    </row>
    <row r="12" spans="1:6" ht="27" thickBot="1" thickTop="1">
      <c r="A12" s="59" t="s">
        <v>102</v>
      </c>
      <c r="B12" s="45" t="s">
        <v>149</v>
      </c>
      <c r="C12" s="46" t="s">
        <v>182</v>
      </c>
      <c r="D12" s="47" t="s">
        <v>183</v>
      </c>
      <c r="E12" s="47" t="s">
        <v>184</v>
      </c>
      <c r="F12" s="46" t="s">
        <v>120</v>
      </c>
    </row>
    <row r="13" spans="1:6" ht="15" customHeight="1" thickBot="1" thickTop="1">
      <c r="A13" s="59" t="s">
        <v>134</v>
      </c>
      <c r="B13" s="45" t="s">
        <v>152</v>
      </c>
      <c r="C13" s="46" t="s">
        <v>185</v>
      </c>
      <c r="D13" s="47" t="s">
        <v>186</v>
      </c>
      <c r="E13" s="47" t="s">
        <v>187</v>
      </c>
      <c r="F13" s="46" t="s">
        <v>120</v>
      </c>
    </row>
    <row r="14" spans="1:6" ht="27" thickBot="1" thickTop="1">
      <c r="A14" s="59" t="s">
        <v>157</v>
      </c>
      <c r="B14" s="45" t="s">
        <v>158</v>
      </c>
      <c r="C14" s="46" t="s">
        <v>188</v>
      </c>
      <c r="D14" s="46" t="s">
        <v>120</v>
      </c>
      <c r="E14" s="47" t="s">
        <v>189</v>
      </c>
      <c r="F14" s="47" t="s">
        <v>190</v>
      </c>
    </row>
    <row r="15" spans="1:7" ht="15" customHeight="1" thickBot="1" thickTop="1">
      <c r="A15" s="59" t="s">
        <v>162</v>
      </c>
      <c r="B15" s="45" t="s">
        <v>163</v>
      </c>
      <c r="C15" s="46" t="s">
        <v>191</v>
      </c>
      <c r="D15" s="46" t="s">
        <v>120</v>
      </c>
      <c r="E15" s="47" t="s">
        <v>192</v>
      </c>
      <c r="F15" s="47" t="s">
        <v>193</v>
      </c>
      <c r="G15" s="48"/>
    </row>
    <row r="16" spans="1:7" ht="15" customHeight="1" thickTop="1">
      <c r="A16" s="186" t="s">
        <v>121</v>
      </c>
      <c r="B16" s="186"/>
      <c r="C16" s="53"/>
      <c r="D16" s="48" t="s">
        <v>194</v>
      </c>
      <c r="E16" s="48" t="s">
        <v>195</v>
      </c>
      <c r="F16" s="48" t="s">
        <v>196</v>
      </c>
      <c r="G16" s="48"/>
    </row>
    <row r="17" spans="1:10" ht="21.75" customHeight="1">
      <c r="A17" s="186" t="s">
        <v>122</v>
      </c>
      <c r="B17" s="186"/>
      <c r="C17" s="53"/>
      <c r="D17" s="48" t="s">
        <v>197</v>
      </c>
      <c r="E17" s="48" t="s">
        <v>198</v>
      </c>
      <c r="F17" s="48" t="s">
        <v>199</v>
      </c>
      <c r="G17" s="49"/>
      <c r="J17" s="10"/>
    </row>
    <row r="18" spans="1:6" ht="15">
      <c r="A18" s="186" t="s">
        <v>123</v>
      </c>
      <c r="B18" s="186"/>
      <c r="C18" s="53"/>
      <c r="D18" s="48" t="s">
        <v>194</v>
      </c>
      <c r="E18" s="48" t="s">
        <v>200</v>
      </c>
      <c r="F18" s="48" t="s">
        <v>124</v>
      </c>
    </row>
    <row r="19" spans="1:6" ht="15">
      <c r="A19" s="186" t="s">
        <v>125</v>
      </c>
      <c r="B19" s="186"/>
      <c r="C19" s="53"/>
      <c r="D19" s="48" t="s">
        <v>197</v>
      </c>
      <c r="E19" s="48" t="s">
        <v>201</v>
      </c>
      <c r="F19" s="48" t="s">
        <v>202</v>
      </c>
    </row>
  </sheetData>
  <mergeCells count="12">
    <mergeCell ref="A17:B17"/>
    <mergeCell ref="A18:B18"/>
    <mergeCell ref="A19:B19"/>
    <mergeCell ref="A16:B16"/>
    <mergeCell ref="F7:G7"/>
    <mergeCell ref="A8:H8"/>
    <mergeCell ref="A9:H9"/>
    <mergeCell ref="A1:E6"/>
    <mergeCell ref="F1:H2"/>
    <mergeCell ref="F3:H4"/>
    <mergeCell ref="F5:H6"/>
    <mergeCell ref="A7:E7"/>
  </mergeCells>
  <printOptions/>
  <pageMargins left="0.511811024" right="0.511811024" top="0.787401575" bottom="0.787401575" header="0.31496062" footer="0.31496062"/>
  <pageSetup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6"/>
  <sheetViews>
    <sheetView workbookViewId="0" topLeftCell="A1">
      <selection activeCell="A8" sqref="A8"/>
    </sheetView>
  </sheetViews>
  <sheetFormatPr defaultColWidth="9.140625" defaultRowHeight="15"/>
  <cols>
    <col min="1" max="1" width="7.00390625" style="52" customWidth="1"/>
    <col min="2" max="2" width="7.421875" style="52" customWidth="1"/>
    <col min="3" max="3" width="6.28125" style="52" customWidth="1"/>
    <col min="4" max="4" width="29.57421875" style="0" customWidth="1"/>
    <col min="5" max="5" width="4.421875" style="52" customWidth="1"/>
    <col min="6" max="6" width="5.57421875" style="52" customWidth="1"/>
    <col min="7" max="7" width="6.140625" style="52" customWidth="1"/>
    <col min="8" max="8" width="8.00390625" style="61" customWidth="1"/>
    <col min="9" max="9" width="8.140625" style="52" customWidth="1"/>
    <col min="10" max="10" width="8.7109375" style="52" customWidth="1"/>
  </cols>
  <sheetData>
    <row r="1" spans="1:10" ht="21.75" customHeight="1">
      <c r="A1" s="190"/>
      <c r="B1" s="190"/>
      <c r="C1" s="190"/>
      <c r="D1" s="190"/>
      <c r="E1" s="191" t="s">
        <v>115</v>
      </c>
      <c r="F1" s="192"/>
      <c r="G1" s="192"/>
      <c r="H1" s="192"/>
      <c r="I1" s="192"/>
      <c r="J1" s="193"/>
    </row>
    <row r="2" spans="1:10" ht="20.25" customHeight="1">
      <c r="A2" s="190"/>
      <c r="B2" s="190"/>
      <c r="C2" s="190"/>
      <c r="D2" s="190"/>
      <c r="E2" s="191" t="s">
        <v>110</v>
      </c>
      <c r="F2" s="192"/>
      <c r="G2" s="192"/>
      <c r="H2" s="192"/>
      <c r="I2" s="192"/>
      <c r="J2" s="193"/>
    </row>
    <row r="3" spans="1:10" ht="21" customHeight="1">
      <c r="A3" s="190"/>
      <c r="B3" s="190"/>
      <c r="C3" s="190"/>
      <c r="D3" s="190"/>
      <c r="E3" s="191" t="s">
        <v>111</v>
      </c>
      <c r="F3" s="192"/>
      <c r="G3" s="192"/>
      <c r="H3" s="192"/>
      <c r="I3" s="192"/>
      <c r="J3" s="193"/>
    </row>
    <row r="4" spans="1:10" ht="30" customHeight="1">
      <c r="A4" s="190"/>
      <c r="B4" s="190"/>
      <c r="C4" s="190"/>
      <c r="D4" s="190"/>
      <c r="E4" s="191" t="s">
        <v>146</v>
      </c>
      <c r="F4" s="192"/>
      <c r="G4" s="193"/>
      <c r="H4" s="194" t="s">
        <v>147</v>
      </c>
      <c r="I4" s="195"/>
      <c r="J4" s="196"/>
    </row>
    <row r="5" spans="1:10" ht="20.25" customHeight="1">
      <c r="A5" s="190"/>
      <c r="B5" s="190"/>
      <c r="C5" s="190"/>
      <c r="D5" s="190"/>
      <c r="E5" s="191" t="s">
        <v>0</v>
      </c>
      <c r="F5" s="192"/>
      <c r="G5" s="193"/>
      <c r="H5" s="197">
        <v>0.2977</v>
      </c>
      <c r="I5" s="198"/>
      <c r="J5" s="199"/>
    </row>
    <row r="6" spans="1:10" ht="21" customHeight="1">
      <c r="A6" s="190" t="s">
        <v>112</v>
      </c>
      <c r="B6" s="190"/>
      <c r="C6" s="190"/>
      <c r="D6" s="190"/>
      <c r="E6" s="190"/>
      <c r="F6" s="190"/>
      <c r="G6" s="190"/>
      <c r="H6" s="190"/>
      <c r="I6" s="190"/>
      <c r="J6" s="190"/>
    </row>
    <row r="7" spans="1:10" ht="30" customHeight="1">
      <c r="A7" s="190" t="s">
        <v>376</v>
      </c>
      <c r="B7" s="190"/>
      <c r="C7" s="190"/>
      <c r="D7" s="190"/>
      <c r="E7" s="190"/>
      <c r="F7" s="190"/>
      <c r="G7" s="190"/>
      <c r="H7" s="190"/>
      <c r="I7" s="190"/>
      <c r="J7" s="190"/>
    </row>
    <row r="8" spans="1:10" ht="21" customHeight="1">
      <c r="A8" s="62" t="s">
        <v>148</v>
      </c>
      <c r="B8" s="62" t="s">
        <v>92</v>
      </c>
      <c r="C8" s="62" t="s">
        <v>93</v>
      </c>
      <c r="D8" s="63" t="s">
        <v>94</v>
      </c>
      <c r="E8" s="202" t="s">
        <v>203</v>
      </c>
      <c r="F8" s="202"/>
      <c r="G8" s="62" t="s">
        <v>95</v>
      </c>
      <c r="H8" s="64" t="s">
        <v>96</v>
      </c>
      <c r="I8" s="62" t="s">
        <v>97</v>
      </c>
      <c r="J8" s="62" t="s">
        <v>99</v>
      </c>
    </row>
    <row r="9" spans="1:10" ht="18">
      <c r="A9" s="65" t="s">
        <v>204</v>
      </c>
      <c r="B9" s="65" t="s">
        <v>127</v>
      </c>
      <c r="C9" s="65" t="s">
        <v>20</v>
      </c>
      <c r="D9" s="66" t="s">
        <v>128</v>
      </c>
      <c r="E9" s="203" t="s">
        <v>120</v>
      </c>
      <c r="F9" s="203"/>
      <c r="G9" s="65" t="s">
        <v>1</v>
      </c>
      <c r="H9" s="67">
        <v>1</v>
      </c>
      <c r="I9" s="68">
        <v>432.87</v>
      </c>
      <c r="J9" s="68">
        <v>432.87</v>
      </c>
    </row>
    <row r="10" spans="1:10" ht="27">
      <c r="A10" s="69" t="s">
        <v>205</v>
      </c>
      <c r="B10" s="69" t="s">
        <v>206</v>
      </c>
      <c r="C10" s="69" t="s">
        <v>20</v>
      </c>
      <c r="D10" s="70" t="s">
        <v>207</v>
      </c>
      <c r="E10" s="200" t="s">
        <v>120</v>
      </c>
      <c r="F10" s="200"/>
      <c r="G10" s="69" t="s">
        <v>208</v>
      </c>
      <c r="H10" s="71">
        <v>7.5</v>
      </c>
      <c r="I10" s="72">
        <v>19.18</v>
      </c>
      <c r="J10" s="72">
        <v>143.85</v>
      </c>
    </row>
    <row r="11" spans="1:10" ht="27">
      <c r="A11" s="69" t="s">
        <v>205</v>
      </c>
      <c r="B11" s="69" t="s">
        <v>209</v>
      </c>
      <c r="C11" s="69" t="s">
        <v>20</v>
      </c>
      <c r="D11" s="70" t="s">
        <v>210</v>
      </c>
      <c r="E11" s="200" t="s">
        <v>120</v>
      </c>
      <c r="F11" s="200"/>
      <c r="G11" s="69" t="s">
        <v>208</v>
      </c>
      <c r="H11" s="71">
        <v>6.7</v>
      </c>
      <c r="I11" s="72">
        <v>23.65</v>
      </c>
      <c r="J11" s="72">
        <v>158.45</v>
      </c>
    </row>
    <row r="12" spans="1:10" ht="15">
      <c r="A12" s="73" t="s">
        <v>211</v>
      </c>
      <c r="B12" s="73" t="s">
        <v>212</v>
      </c>
      <c r="C12" s="73" t="s">
        <v>20</v>
      </c>
      <c r="D12" s="74" t="s">
        <v>213</v>
      </c>
      <c r="E12" s="201" t="s">
        <v>214</v>
      </c>
      <c r="F12" s="201"/>
      <c r="G12" s="73" t="s">
        <v>215</v>
      </c>
      <c r="H12" s="75">
        <v>0.14</v>
      </c>
      <c r="I12" s="76">
        <v>164.28</v>
      </c>
      <c r="J12" s="76">
        <v>22.99</v>
      </c>
    </row>
    <row r="13" spans="1:10" ht="15">
      <c r="A13" s="73" t="s">
        <v>211</v>
      </c>
      <c r="B13" s="73" t="s">
        <v>216</v>
      </c>
      <c r="C13" s="73" t="s">
        <v>20</v>
      </c>
      <c r="D13" s="74" t="s">
        <v>217</v>
      </c>
      <c r="E13" s="201" t="s">
        <v>214</v>
      </c>
      <c r="F13" s="201"/>
      <c r="G13" s="73" t="s">
        <v>143</v>
      </c>
      <c r="H13" s="75">
        <v>0.5</v>
      </c>
      <c r="I13" s="76">
        <v>0.68</v>
      </c>
      <c r="J13" s="76">
        <v>0.34</v>
      </c>
    </row>
    <row r="14" spans="1:10" ht="15">
      <c r="A14" s="73" t="s">
        <v>211</v>
      </c>
      <c r="B14" s="73" t="s">
        <v>218</v>
      </c>
      <c r="C14" s="73" t="s">
        <v>20</v>
      </c>
      <c r="D14" s="74" t="s">
        <v>219</v>
      </c>
      <c r="E14" s="201" t="s">
        <v>214</v>
      </c>
      <c r="F14" s="201"/>
      <c r="G14" s="73" t="s">
        <v>143</v>
      </c>
      <c r="H14" s="75">
        <v>0.02</v>
      </c>
      <c r="I14" s="76">
        <v>67.26</v>
      </c>
      <c r="J14" s="76">
        <v>1.34</v>
      </c>
    </row>
    <row r="15" spans="1:10" ht="15">
      <c r="A15" s="73" t="s">
        <v>211</v>
      </c>
      <c r="B15" s="73" t="s">
        <v>220</v>
      </c>
      <c r="C15" s="73" t="s">
        <v>20</v>
      </c>
      <c r="D15" s="74" t="s">
        <v>221</v>
      </c>
      <c r="E15" s="201" t="s">
        <v>214</v>
      </c>
      <c r="F15" s="201"/>
      <c r="G15" s="73" t="s">
        <v>222</v>
      </c>
      <c r="H15" s="75">
        <v>0.5</v>
      </c>
      <c r="I15" s="76">
        <v>17.14</v>
      </c>
      <c r="J15" s="76">
        <v>8.57</v>
      </c>
    </row>
    <row r="16" spans="1:10" ht="15">
      <c r="A16" s="73" t="s">
        <v>211</v>
      </c>
      <c r="B16" s="73" t="s">
        <v>223</v>
      </c>
      <c r="C16" s="73" t="s">
        <v>20</v>
      </c>
      <c r="D16" s="74" t="s">
        <v>224</v>
      </c>
      <c r="E16" s="201" t="s">
        <v>214</v>
      </c>
      <c r="F16" s="201"/>
      <c r="G16" s="73" t="s">
        <v>143</v>
      </c>
      <c r="H16" s="75">
        <v>0.82</v>
      </c>
      <c r="I16" s="76">
        <v>15</v>
      </c>
      <c r="J16" s="76">
        <v>12.3</v>
      </c>
    </row>
    <row r="17" spans="1:10" ht="15">
      <c r="A17" s="73" t="s">
        <v>211</v>
      </c>
      <c r="B17" s="73" t="s">
        <v>225</v>
      </c>
      <c r="C17" s="73" t="s">
        <v>20</v>
      </c>
      <c r="D17" s="74" t="s">
        <v>226</v>
      </c>
      <c r="E17" s="201" t="s">
        <v>214</v>
      </c>
      <c r="F17" s="201"/>
      <c r="G17" s="73" t="s">
        <v>215</v>
      </c>
      <c r="H17" s="75">
        <v>0.38</v>
      </c>
      <c r="I17" s="76">
        <v>109.52</v>
      </c>
      <c r="J17" s="76">
        <v>41.61</v>
      </c>
    </row>
    <row r="18" spans="1:10" ht="15">
      <c r="A18" s="73" t="s">
        <v>211</v>
      </c>
      <c r="B18" s="73" t="s">
        <v>227</v>
      </c>
      <c r="C18" s="73" t="s">
        <v>20</v>
      </c>
      <c r="D18" s="74" t="s">
        <v>228</v>
      </c>
      <c r="E18" s="201" t="s">
        <v>214</v>
      </c>
      <c r="F18" s="201"/>
      <c r="G18" s="73" t="s">
        <v>215</v>
      </c>
      <c r="H18" s="75">
        <v>0.05</v>
      </c>
      <c r="I18" s="76">
        <v>230</v>
      </c>
      <c r="J18" s="76">
        <v>11.5</v>
      </c>
    </row>
    <row r="19" spans="1:10" ht="15">
      <c r="A19" s="73" t="s">
        <v>211</v>
      </c>
      <c r="B19" s="73" t="s">
        <v>229</v>
      </c>
      <c r="C19" s="73" t="s">
        <v>20</v>
      </c>
      <c r="D19" s="74" t="s">
        <v>230</v>
      </c>
      <c r="E19" s="201" t="s">
        <v>214</v>
      </c>
      <c r="F19" s="201"/>
      <c r="G19" s="73" t="s">
        <v>143</v>
      </c>
      <c r="H19" s="75">
        <v>0.19</v>
      </c>
      <c r="I19" s="76">
        <v>18.67</v>
      </c>
      <c r="J19" s="76">
        <v>3.54</v>
      </c>
    </row>
    <row r="20" spans="1:10" ht="15">
      <c r="A20" s="73" t="s">
        <v>211</v>
      </c>
      <c r="B20" s="73" t="s">
        <v>231</v>
      </c>
      <c r="C20" s="73" t="s">
        <v>20</v>
      </c>
      <c r="D20" s="74" t="s">
        <v>232</v>
      </c>
      <c r="E20" s="201" t="s">
        <v>214</v>
      </c>
      <c r="F20" s="201"/>
      <c r="G20" s="73" t="s">
        <v>222</v>
      </c>
      <c r="H20" s="75">
        <v>0.042</v>
      </c>
      <c r="I20" s="76">
        <v>13.86</v>
      </c>
      <c r="J20" s="76">
        <v>0.58</v>
      </c>
    </row>
    <row r="21" spans="1:10" ht="15">
      <c r="A21" s="73" t="s">
        <v>211</v>
      </c>
      <c r="B21" s="73" t="s">
        <v>233</v>
      </c>
      <c r="C21" s="73" t="s">
        <v>20</v>
      </c>
      <c r="D21" s="74" t="s">
        <v>234</v>
      </c>
      <c r="E21" s="201" t="s">
        <v>214</v>
      </c>
      <c r="F21" s="201"/>
      <c r="G21" s="73" t="s">
        <v>143</v>
      </c>
      <c r="H21" s="75">
        <v>0.02</v>
      </c>
      <c r="I21" s="76">
        <v>7.77</v>
      </c>
      <c r="J21" s="76">
        <v>0.15</v>
      </c>
    </row>
    <row r="22" spans="1:10" ht="15">
      <c r="A22" s="73" t="s">
        <v>211</v>
      </c>
      <c r="B22" s="73" t="s">
        <v>235</v>
      </c>
      <c r="C22" s="73" t="s">
        <v>20</v>
      </c>
      <c r="D22" s="74" t="s">
        <v>236</v>
      </c>
      <c r="E22" s="201" t="s">
        <v>214</v>
      </c>
      <c r="F22" s="201"/>
      <c r="G22" s="73" t="s">
        <v>143</v>
      </c>
      <c r="H22" s="75">
        <v>0.02</v>
      </c>
      <c r="I22" s="76">
        <v>25.49</v>
      </c>
      <c r="J22" s="76">
        <v>0.5</v>
      </c>
    </row>
    <row r="23" spans="1:10" ht="15">
      <c r="A23" s="73" t="s">
        <v>211</v>
      </c>
      <c r="B23" s="73" t="s">
        <v>237</v>
      </c>
      <c r="C23" s="73" t="s">
        <v>20</v>
      </c>
      <c r="D23" s="74" t="s">
        <v>238</v>
      </c>
      <c r="E23" s="201" t="s">
        <v>214</v>
      </c>
      <c r="F23" s="201"/>
      <c r="G23" s="73" t="s">
        <v>215</v>
      </c>
      <c r="H23" s="75">
        <v>0.17</v>
      </c>
      <c r="I23" s="76">
        <v>159.31</v>
      </c>
      <c r="J23" s="76">
        <v>27.08</v>
      </c>
    </row>
    <row r="24" spans="1:10" ht="15">
      <c r="A24" s="73" t="s">
        <v>211</v>
      </c>
      <c r="B24" s="73" t="s">
        <v>239</v>
      </c>
      <c r="C24" s="73" t="s">
        <v>20</v>
      </c>
      <c r="D24" s="74" t="s">
        <v>240</v>
      </c>
      <c r="E24" s="201" t="s">
        <v>214</v>
      </c>
      <c r="F24" s="201"/>
      <c r="G24" s="73" t="s">
        <v>143</v>
      </c>
      <c r="H24" s="75">
        <v>0.04</v>
      </c>
      <c r="I24" s="76">
        <v>1.99</v>
      </c>
      <c r="J24" s="76">
        <v>0.07</v>
      </c>
    </row>
    <row r="25" spans="1:10" ht="27">
      <c r="A25" s="77"/>
      <c r="B25" s="77"/>
      <c r="C25" s="77"/>
      <c r="D25" s="78"/>
      <c r="E25" s="77" t="s">
        <v>241</v>
      </c>
      <c r="F25" s="79">
        <v>106.848582129481</v>
      </c>
      <c r="G25" s="77" t="s">
        <v>242</v>
      </c>
      <c r="H25" s="80">
        <v>92.85</v>
      </c>
      <c r="I25" s="77" t="s">
        <v>243</v>
      </c>
      <c r="J25" s="79">
        <v>199.7</v>
      </c>
    </row>
    <row r="26" spans="1:10" ht="36">
      <c r="A26" s="77"/>
      <c r="B26" s="77"/>
      <c r="C26" s="77"/>
      <c r="D26" s="78"/>
      <c r="E26" s="77" t="s">
        <v>244</v>
      </c>
      <c r="F26" s="79">
        <v>128.86</v>
      </c>
      <c r="G26" s="77"/>
      <c r="H26" s="204" t="s">
        <v>245</v>
      </c>
      <c r="I26" s="204"/>
      <c r="J26" s="79">
        <v>561.73</v>
      </c>
    </row>
    <row r="27" spans="1:10" ht="18">
      <c r="A27" s="81"/>
      <c r="B27" s="81"/>
      <c r="C27" s="81"/>
      <c r="D27" s="82"/>
      <c r="E27" s="81"/>
      <c r="F27" s="81"/>
      <c r="G27" s="81" t="s">
        <v>246</v>
      </c>
      <c r="H27" s="83">
        <v>10</v>
      </c>
      <c r="I27" s="81" t="s">
        <v>247</v>
      </c>
      <c r="J27" s="84">
        <v>5617.3</v>
      </c>
    </row>
    <row r="28" spans="1:10" ht="18">
      <c r="A28" s="85" t="s">
        <v>102</v>
      </c>
      <c r="B28" s="85"/>
      <c r="C28" s="85"/>
      <c r="D28" s="86" t="s">
        <v>149</v>
      </c>
      <c r="E28" s="85"/>
      <c r="F28" s="205"/>
      <c r="G28" s="205"/>
      <c r="H28" s="87"/>
      <c r="I28" s="85"/>
      <c r="J28" s="88">
        <v>182642.47</v>
      </c>
    </row>
    <row r="29" spans="1:10" ht="18">
      <c r="A29" s="62" t="s">
        <v>129</v>
      </c>
      <c r="B29" s="62" t="s">
        <v>92</v>
      </c>
      <c r="C29" s="62" t="s">
        <v>93</v>
      </c>
      <c r="D29" s="63" t="s">
        <v>94</v>
      </c>
      <c r="E29" s="202" t="s">
        <v>203</v>
      </c>
      <c r="F29" s="202"/>
      <c r="G29" s="62" t="s">
        <v>95</v>
      </c>
      <c r="H29" s="64" t="s">
        <v>96</v>
      </c>
      <c r="I29" s="62" t="s">
        <v>97</v>
      </c>
      <c r="J29" s="62" t="s">
        <v>99</v>
      </c>
    </row>
    <row r="30" spans="1:10" ht="45">
      <c r="A30" s="65" t="s">
        <v>204</v>
      </c>
      <c r="B30" s="65" t="s">
        <v>130</v>
      </c>
      <c r="C30" s="65" t="s">
        <v>19</v>
      </c>
      <c r="D30" s="66" t="s">
        <v>131</v>
      </c>
      <c r="E30" s="203" t="s">
        <v>248</v>
      </c>
      <c r="F30" s="203"/>
      <c r="G30" s="65" t="s">
        <v>1</v>
      </c>
      <c r="H30" s="67">
        <v>1</v>
      </c>
      <c r="I30" s="68">
        <v>92.12</v>
      </c>
      <c r="J30" s="68">
        <v>92.12</v>
      </c>
    </row>
    <row r="31" spans="1:10" ht="27">
      <c r="A31" s="69" t="s">
        <v>205</v>
      </c>
      <c r="B31" s="69" t="s">
        <v>249</v>
      </c>
      <c r="C31" s="69" t="s">
        <v>19</v>
      </c>
      <c r="D31" s="70" t="s">
        <v>250</v>
      </c>
      <c r="E31" s="200" t="s">
        <v>251</v>
      </c>
      <c r="F31" s="200"/>
      <c r="G31" s="69" t="s">
        <v>208</v>
      </c>
      <c r="H31" s="71">
        <v>0.0976</v>
      </c>
      <c r="I31" s="72">
        <v>23.59</v>
      </c>
      <c r="J31" s="72">
        <v>2.3</v>
      </c>
    </row>
    <row r="32" spans="1:10" ht="27">
      <c r="A32" s="69" t="s">
        <v>205</v>
      </c>
      <c r="B32" s="69" t="s">
        <v>252</v>
      </c>
      <c r="C32" s="69" t="s">
        <v>19</v>
      </c>
      <c r="D32" s="70" t="s">
        <v>253</v>
      </c>
      <c r="E32" s="200" t="s">
        <v>251</v>
      </c>
      <c r="F32" s="200"/>
      <c r="G32" s="69" t="s">
        <v>208</v>
      </c>
      <c r="H32" s="71">
        <v>0.1483</v>
      </c>
      <c r="I32" s="72">
        <v>23.94</v>
      </c>
      <c r="J32" s="72">
        <v>3.55</v>
      </c>
    </row>
    <row r="33" spans="1:10" ht="27">
      <c r="A33" s="69" t="s">
        <v>205</v>
      </c>
      <c r="B33" s="69" t="s">
        <v>254</v>
      </c>
      <c r="C33" s="69" t="s">
        <v>19</v>
      </c>
      <c r="D33" s="70" t="s">
        <v>207</v>
      </c>
      <c r="E33" s="200" t="s">
        <v>251</v>
      </c>
      <c r="F33" s="200"/>
      <c r="G33" s="69" t="s">
        <v>208</v>
      </c>
      <c r="H33" s="71">
        <v>0.2459</v>
      </c>
      <c r="I33" s="72">
        <v>19.2</v>
      </c>
      <c r="J33" s="72">
        <v>4.72</v>
      </c>
    </row>
    <row r="34" spans="1:10" ht="57.75" customHeight="1">
      <c r="A34" s="69" t="s">
        <v>205</v>
      </c>
      <c r="B34" s="69" t="s">
        <v>255</v>
      </c>
      <c r="C34" s="69" t="s">
        <v>19</v>
      </c>
      <c r="D34" s="70" t="s">
        <v>256</v>
      </c>
      <c r="E34" s="200" t="s">
        <v>257</v>
      </c>
      <c r="F34" s="200"/>
      <c r="G34" s="69" t="s">
        <v>2</v>
      </c>
      <c r="H34" s="71">
        <v>0.0739</v>
      </c>
      <c r="I34" s="72">
        <v>634.87</v>
      </c>
      <c r="J34" s="72">
        <v>46.91</v>
      </c>
    </row>
    <row r="35" spans="1:10" ht="18">
      <c r="A35" s="73" t="s">
        <v>211</v>
      </c>
      <c r="B35" s="73" t="s">
        <v>258</v>
      </c>
      <c r="C35" s="73" t="s">
        <v>19</v>
      </c>
      <c r="D35" s="74" t="s">
        <v>259</v>
      </c>
      <c r="E35" s="201" t="s">
        <v>214</v>
      </c>
      <c r="F35" s="201"/>
      <c r="G35" s="73" t="s">
        <v>105</v>
      </c>
      <c r="H35" s="75">
        <v>0.45</v>
      </c>
      <c r="I35" s="76">
        <v>3.78</v>
      </c>
      <c r="J35" s="76">
        <v>1.7</v>
      </c>
    </row>
    <row r="36" spans="1:10" ht="18">
      <c r="A36" s="73" t="s">
        <v>211</v>
      </c>
      <c r="B36" s="73" t="s">
        <v>260</v>
      </c>
      <c r="C36" s="73" t="s">
        <v>19</v>
      </c>
      <c r="D36" s="74" t="s">
        <v>261</v>
      </c>
      <c r="E36" s="201" t="s">
        <v>214</v>
      </c>
      <c r="F36" s="201"/>
      <c r="G36" s="73" t="s">
        <v>222</v>
      </c>
      <c r="H36" s="75">
        <v>0.024</v>
      </c>
      <c r="I36" s="76">
        <v>23.48</v>
      </c>
      <c r="J36" s="76">
        <v>0.56</v>
      </c>
    </row>
    <row r="37" spans="1:10" ht="36">
      <c r="A37" s="73" t="s">
        <v>211</v>
      </c>
      <c r="B37" s="73" t="s">
        <v>262</v>
      </c>
      <c r="C37" s="73" t="s">
        <v>19</v>
      </c>
      <c r="D37" s="74" t="s">
        <v>263</v>
      </c>
      <c r="E37" s="201" t="s">
        <v>214</v>
      </c>
      <c r="F37" s="201"/>
      <c r="G37" s="73" t="s">
        <v>1</v>
      </c>
      <c r="H37" s="75">
        <v>1.0816</v>
      </c>
      <c r="I37" s="76">
        <v>29.94</v>
      </c>
      <c r="J37" s="76">
        <v>32.38</v>
      </c>
    </row>
    <row r="38" spans="1:10" ht="27">
      <c r="A38" s="77"/>
      <c r="B38" s="77"/>
      <c r="C38" s="77"/>
      <c r="D38" s="78"/>
      <c r="E38" s="77" t="s">
        <v>241</v>
      </c>
      <c r="F38" s="79">
        <v>5.826645264847512</v>
      </c>
      <c r="G38" s="77" t="s">
        <v>242</v>
      </c>
      <c r="H38" s="80">
        <v>5.06</v>
      </c>
      <c r="I38" s="77" t="s">
        <v>243</v>
      </c>
      <c r="J38" s="79">
        <v>10.89</v>
      </c>
    </row>
    <row r="39" spans="1:10" ht="36">
      <c r="A39" s="77"/>
      <c r="B39" s="77"/>
      <c r="C39" s="77"/>
      <c r="D39" s="78"/>
      <c r="E39" s="77" t="s">
        <v>244</v>
      </c>
      <c r="F39" s="79">
        <v>27.42</v>
      </c>
      <c r="G39" s="77"/>
      <c r="H39" s="204" t="s">
        <v>245</v>
      </c>
      <c r="I39" s="204"/>
      <c r="J39" s="79">
        <v>119.54</v>
      </c>
    </row>
    <row r="40" spans="1:10" ht="18">
      <c r="A40" s="81"/>
      <c r="B40" s="81"/>
      <c r="C40" s="81"/>
      <c r="D40" s="82"/>
      <c r="E40" s="81"/>
      <c r="F40" s="81"/>
      <c r="G40" s="81" t="s">
        <v>246</v>
      </c>
      <c r="H40" s="83">
        <v>1186.12</v>
      </c>
      <c r="I40" s="81" t="s">
        <v>247</v>
      </c>
      <c r="J40" s="84">
        <v>141788.78</v>
      </c>
    </row>
    <row r="41" spans="1:10" ht="18">
      <c r="A41" s="62" t="s">
        <v>103</v>
      </c>
      <c r="B41" s="62" t="s">
        <v>92</v>
      </c>
      <c r="C41" s="62" t="s">
        <v>93</v>
      </c>
      <c r="D41" s="63" t="s">
        <v>94</v>
      </c>
      <c r="E41" s="202" t="s">
        <v>203</v>
      </c>
      <c r="F41" s="202"/>
      <c r="G41" s="62" t="s">
        <v>95</v>
      </c>
      <c r="H41" s="64" t="s">
        <v>96</v>
      </c>
      <c r="I41" s="62" t="s">
        <v>97</v>
      </c>
      <c r="J41" s="62" t="s">
        <v>99</v>
      </c>
    </row>
    <row r="42" spans="1:10" ht="54">
      <c r="A42" s="65" t="s">
        <v>204</v>
      </c>
      <c r="B42" s="65" t="s">
        <v>113</v>
      </c>
      <c r="C42" s="65" t="s">
        <v>19</v>
      </c>
      <c r="D42" s="66" t="s">
        <v>114</v>
      </c>
      <c r="E42" s="203" t="s">
        <v>264</v>
      </c>
      <c r="F42" s="203"/>
      <c r="G42" s="65" t="s">
        <v>2</v>
      </c>
      <c r="H42" s="67">
        <v>1</v>
      </c>
      <c r="I42" s="68">
        <v>185.89</v>
      </c>
      <c r="J42" s="68">
        <v>185.89</v>
      </c>
    </row>
    <row r="43" spans="1:10" ht="54">
      <c r="A43" s="69" t="s">
        <v>205</v>
      </c>
      <c r="B43" s="69" t="s">
        <v>265</v>
      </c>
      <c r="C43" s="69" t="s">
        <v>19</v>
      </c>
      <c r="D43" s="70" t="s">
        <v>266</v>
      </c>
      <c r="E43" s="200" t="s">
        <v>267</v>
      </c>
      <c r="F43" s="200"/>
      <c r="G43" s="69" t="s">
        <v>268</v>
      </c>
      <c r="H43" s="71">
        <v>0.012</v>
      </c>
      <c r="I43" s="72">
        <v>157.78</v>
      </c>
      <c r="J43" s="72">
        <v>1.89</v>
      </c>
    </row>
    <row r="44" spans="1:10" ht="54">
      <c r="A44" s="69" t="s">
        <v>205</v>
      </c>
      <c r="B44" s="69" t="s">
        <v>269</v>
      </c>
      <c r="C44" s="69" t="s">
        <v>19</v>
      </c>
      <c r="D44" s="70" t="s">
        <v>270</v>
      </c>
      <c r="E44" s="200" t="s">
        <v>267</v>
      </c>
      <c r="F44" s="200"/>
      <c r="G44" s="69" t="s">
        <v>271</v>
      </c>
      <c r="H44" s="71">
        <v>0.028</v>
      </c>
      <c r="I44" s="72">
        <v>62.54</v>
      </c>
      <c r="J44" s="72">
        <v>1.75</v>
      </c>
    </row>
    <row r="45" spans="1:10" ht="54">
      <c r="A45" s="69" t="s">
        <v>205</v>
      </c>
      <c r="B45" s="69" t="s">
        <v>272</v>
      </c>
      <c r="C45" s="69" t="s">
        <v>19</v>
      </c>
      <c r="D45" s="70" t="s">
        <v>273</v>
      </c>
      <c r="E45" s="200" t="s">
        <v>267</v>
      </c>
      <c r="F45" s="200"/>
      <c r="G45" s="69" t="s">
        <v>268</v>
      </c>
      <c r="H45" s="71">
        <v>0.004</v>
      </c>
      <c r="I45" s="72">
        <v>307.74</v>
      </c>
      <c r="J45" s="72">
        <v>1.23</v>
      </c>
    </row>
    <row r="46" spans="1:10" ht="54">
      <c r="A46" s="69" t="s">
        <v>205</v>
      </c>
      <c r="B46" s="69" t="s">
        <v>274</v>
      </c>
      <c r="C46" s="69" t="s">
        <v>19</v>
      </c>
      <c r="D46" s="70" t="s">
        <v>275</v>
      </c>
      <c r="E46" s="200" t="s">
        <v>267</v>
      </c>
      <c r="F46" s="200"/>
      <c r="G46" s="69" t="s">
        <v>271</v>
      </c>
      <c r="H46" s="71">
        <v>0.036</v>
      </c>
      <c r="I46" s="72">
        <v>67.92</v>
      </c>
      <c r="J46" s="72">
        <v>2.44</v>
      </c>
    </row>
    <row r="47" spans="1:10" ht="27">
      <c r="A47" s="69" t="s">
        <v>205</v>
      </c>
      <c r="B47" s="69" t="s">
        <v>276</v>
      </c>
      <c r="C47" s="69" t="s">
        <v>19</v>
      </c>
      <c r="D47" s="70" t="s">
        <v>277</v>
      </c>
      <c r="E47" s="200" t="s">
        <v>267</v>
      </c>
      <c r="F47" s="200"/>
      <c r="G47" s="69" t="s">
        <v>268</v>
      </c>
      <c r="H47" s="71">
        <v>0.008</v>
      </c>
      <c r="I47" s="72">
        <v>5.45</v>
      </c>
      <c r="J47" s="72">
        <v>0.04</v>
      </c>
    </row>
    <row r="48" spans="1:10" ht="27">
      <c r="A48" s="69" t="s">
        <v>205</v>
      </c>
      <c r="B48" s="69" t="s">
        <v>278</v>
      </c>
      <c r="C48" s="69" t="s">
        <v>19</v>
      </c>
      <c r="D48" s="70" t="s">
        <v>279</v>
      </c>
      <c r="E48" s="200" t="s">
        <v>267</v>
      </c>
      <c r="F48" s="200"/>
      <c r="G48" s="69" t="s">
        <v>271</v>
      </c>
      <c r="H48" s="71">
        <v>0.032</v>
      </c>
      <c r="I48" s="72">
        <v>3.53</v>
      </c>
      <c r="J48" s="72">
        <v>0.11</v>
      </c>
    </row>
    <row r="49" spans="1:10" ht="36">
      <c r="A49" s="69" t="s">
        <v>205</v>
      </c>
      <c r="B49" s="69" t="s">
        <v>280</v>
      </c>
      <c r="C49" s="69" t="s">
        <v>19</v>
      </c>
      <c r="D49" s="70" t="s">
        <v>281</v>
      </c>
      <c r="E49" s="200" t="s">
        <v>267</v>
      </c>
      <c r="F49" s="200"/>
      <c r="G49" s="69" t="s">
        <v>268</v>
      </c>
      <c r="H49" s="71">
        <v>0.008</v>
      </c>
      <c r="I49" s="72">
        <v>274.9</v>
      </c>
      <c r="J49" s="72">
        <v>2.19</v>
      </c>
    </row>
    <row r="50" spans="1:10" ht="36">
      <c r="A50" s="69" t="s">
        <v>205</v>
      </c>
      <c r="B50" s="69" t="s">
        <v>282</v>
      </c>
      <c r="C50" s="69" t="s">
        <v>19</v>
      </c>
      <c r="D50" s="70" t="s">
        <v>283</v>
      </c>
      <c r="E50" s="200" t="s">
        <v>267</v>
      </c>
      <c r="F50" s="200"/>
      <c r="G50" s="69" t="s">
        <v>271</v>
      </c>
      <c r="H50" s="71">
        <v>0.032</v>
      </c>
      <c r="I50" s="72">
        <v>103.67</v>
      </c>
      <c r="J50" s="72">
        <v>3.31</v>
      </c>
    </row>
    <row r="51" spans="1:10" ht="27">
      <c r="A51" s="69" t="s">
        <v>205</v>
      </c>
      <c r="B51" s="69" t="s">
        <v>254</v>
      </c>
      <c r="C51" s="69" t="s">
        <v>19</v>
      </c>
      <c r="D51" s="70" t="s">
        <v>207</v>
      </c>
      <c r="E51" s="200" t="s">
        <v>251</v>
      </c>
      <c r="F51" s="200"/>
      <c r="G51" s="69" t="s">
        <v>208</v>
      </c>
      <c r="H51" s="71">
        <v>0.16</v>
      </c>
      <c r="I51" s="72">
        <v>19.2</v>
      </c>
      <c r="J51" s="72">
        <v>3.07</v>
      </c>
    </row>
    <row r="52" spans="1:10" ht="27">
      <c r="A52" s="69" t="s">
        <v>205</v>
      </c>
      <c r="B52" s="69" t="s">
        <v>284</v>
      </c>
      <c r="C52" s="69" t="s">
        <v>19</v>
      </c>
      <c r="D52" s="70" t="s">
        <v>285</v>
      </c>
      <c r="E52" s="200" t="s">
        <v>267</v>
      </c>
      <c r="F52" s="200"/>
      <c r="G52" s="69" t="s">
        <v>268</v>
      </c>
      <c r="H52" s="71">
        <v>0.008</v>
      </c>
      <c r="I52" s="72">
        <v>121.72</v>
      </c>
      <c r="J52" s="72">
        <v>0.97</v>
      </c>
    </row>
    <row r="53" spans="1:10" ht="27">
      <c r="A53" s="69" t="s">
        <v>205</v>
      </c>
      <c r="B53" s="69" t="s">
        <v>286</v>
      </c>
      <c r="C53" s="69" t="s">
        <v>19</v>
      </c>
      <c r="D53" s="70" t="s">
        <v>287</v>
      </c>
      <c r="E53" s="200" t="s">
        <v>267</v>
      </c>
      <c r="F53" s="200"/>
      <c r="G53" s="69" t="s">
        <v>271</v>
      </c>
      <c r="H53" s="71">
        <v>0.032</v>
      </c>
      <c r="I53" s="72">
        <v>40.46</v>
      </c>
      <c r="J53" s="72">
        <v>1.29</v>
      </c>
    </row>
    <row r="54" spans="1:10" ht="45">
      <c r="A54" s="69" t="s">
        <v>205</v>
      </c>
      <c r="B54" s="69" t="s">
        <v>288</v>
      </c>
      <c r="C54" s="69" t="s">
        <v>19</v>
      </c>
      <c r="D54" s="70" t="s">
        <v>289</v>
      </c>
      <c r="E54" s="200" t="s">
        <v>267</v>
      </c>
      <c r="F54" s="200"/>
      <c r="G54" s="69" t="s">
        <v>268</v>
      </c>
      <c r="H54" s="71">
        <v>0.005</v>
      </c>
      <c r="I54" s="72">
        <v>216.35</v>
      </c>
      <c r="J54" s="72">
        <v>1.08</v>
      </c>
    </row>
    <row r="55" spans="1:10" ht="45">
      <c r="A55" s="69" t="s">
        <v>205</v>
      </c>
      <c r="B55" s="69" t="s">
        <v>290</v>
      </c>
      <c r="C55" s="69" t="s">
        <v>19</v>
      </c>
      <c r="D55" s="70" t="s">
        <v>291</v>
      </c>
      <c r="E55" s="200" t="s">
        <v>267</v>
      </c>
      <c r="F55" s="200"/>
      <c r="G55" s="69" t="s">
        <v>271</v>
      </c>
      <c r="H55" s="71">
        <v>0.035</v>
      </c>
      <c r="I55" s="72">
        <v>88.71</v>
      </c>
      <c r="J55" s="72">
        <v>3.1</v>
      </c>
    </row>
    <row r="56" spans="1:10" ht="18">
      <c r="A56" s="73" t="s">
        <v>211</v>
      </c>
      <c r="B56" s="73" t="s">
        <v>292</v>
      </c>
      <c r="C56" s="73" t="s">
        <v>19</v>
      </c>
      <c r="D56" s="74" t="s">
        <v>293</v>
      </c>
      <c r="E56" s="201" t="s">
        <v>214</v>
      </c>
      <c r="F56" s="201"/>
      <c r="G56" s="73" t="s">
        <v>2</v>
      </c>
      <c r="H56" s="75">
        <v>0.825</v>
      </c>
      <c r="I56" s="76">
        <v>198.09</v>
      </c>
      <c r="J56" s="76">
        <v>163.42</v>
      </c>
    </row>
    <row r="57" spans="1:10" ht="27">
      <c r="A57" s="77"/>
      <c r="B57" s="77"/>
      <c r="C57" s="77"/>
      <c r="D57" s="78"/>
      <c r="E57" s="77" t="s">
        <v>241</v>
      </c>
      <c r="F57" s="79">
        <v>2.9106474050294273</v>
      </c>
      <c r="G57" s="77" t="s">
        <v>242</v>
      </c>
      <c r="H57" s="80">
        <v>2.53</v>
      </c>
      <c r="I57" s="77" t="s">
        <v>243</v>
      </c>
      <c r="J57" s="79">
        <v>5.44</v>
      </c>
    </row>
    <row r="58" spans="1:10" ht="36">
      <c r="A58" s="77"/>
      <c r="B58" s="77"/>
      <c r="C58" s="77"/>
      <c r="D58" s="78"/>
      <c r="E58" s="77" t="s">
        <v>244</v>
      </c>
      <c r="F58" s="79">
        <v>55.33</v>
      </c>
      <c r="G58" s="77"/>
      <c r="H58" s="204" t="s">
        <v>245</v>
      </c>
      <c r="I58" s="204"/>
      <c r="J58" s="79">
        <v>241.22</v>
      </c>
    </row>
    <row r="59" spans="1:10" ht="18">
      <c r="A59" s="81"/>
      <c r="B59" s="81"/>
      <c r="C59" s="81"/>
      <c r="D59" s="82"/>
      <c r="E59" s="81"/>
      <c r="F59" s="81"/>
      <c r="G59" s="81" t="s">
        <v>246</v>
      </c>
      <c r="H59" s="83">
        <v>47.44</v>
      </c>
      <c r="I59" s="81" t="s">
        <v>247</v>
      </c>
      <c r="J59" s="84">
        <v>11443.47</v>
      </c>
    </row>
    <row r="60" spans="1:10" ht="18">
      <c r="A60" s="62" t="s">
        <v>104</v>
      </c>
      <c r="B60" s="62" t="s">
        <v>92</v>
      </c>
      <c r="C60" s="62" t="s">
        <v>93</v>
      </c>
      <c r="D60" s="63" t="s">
        <v>94</v>
      </c>
      <c r="E60" s="202" t="s">
        <v>203</v>
      </c>
      <c r="F60" s="202"/>
      <c r="G60" s="62" t="s">
        <v>95</v>
      </c>
      <c r="H60" s="64" t="s">
        <v>96</v>
      </c>
      <c r="I60" s="62" t="s">
        <v>97</v>
      </c>
      <c r="J60" s="62" t="s">
        <v>99</v>
      </c>
    </row>
    <row r="61" spans="1:10" ht="36">
      <c r="A61" s="65" t="s">
        <v>204</v>
      </c>
      <c r="B61" s="65" t="s">
        <v>150</v>
      </c>
      <c r="C61" s="65" t="s">
        <v>19</v>
      </c>
      <c r="D61" s="66" t="s">
        <v>151</v>
      </c>
      <c r="E61" s="203" t="s">
        <v>294</v>
      </c>
      <c r="F61" s="203"/>
      <c r="G61" s="65" t="s">
        <v>105</v>
      </c>
      <c r="H61" s="67">
        <v>1</v>
      </c>
      <c r="I61" s="68">
        <v>52.56</v>
      </c>
      <c r="J61" s="68">
        <v>52.56</v>
      </c>
    </row>
    <row r="62" spans="1:10" ht="27">
      <c r="A62" s="69" t="s">
        <v>205</v>
      </c>
      <c r="B62" s="69" t="s">
        <v>295</v>
      </c>
      <c r="C62" s="69" t="s">
        <v>19</v>
      </c>
      <c r="D62" s="70" t="s">
        <v>296</v>
      </c>
      <c r="E62" s="200" t="s">
        <v>251</v>
      </c>
      <c r="F62" s="200"/>
      <c r="G62" s="69" t="s">
        <v>208</v>
      </c>
      <c r="H62" s="71">
        <v>0.099</v>
      </c>
      <c r="I62" s="72">
        <v>19.51</v>
      </c>
      <c r="J62" s="72">
        <v>1.93</v>
      </c>
    </row>
    <row r="63" spans="1:10" ht="27">
      <c r="A63" s="69" t="s">
        <v>205</v>
      </c>
      <c r="B63" s="69" t="s">
        <v>252</v>
      </c>
      <c r="C63" s="69" t="s">
        <v>19</v>
      </c>
      <c r="D63" s="70" t="s">
        <v>253</v>
      </c>
      <c r="E63" s="200" t="s">
        <v>251</v>
      </c>
      <c r="F63" s="200"/>
      <c r="G63" s="69" t="s">
        <v>208</v>
      </c>
      <c r="H63" s="71">
        <v>0.234</v>
      </c>
      <c r="I63" s="72">
        <v>23.94</v>
      </c>
      <c r="J63" s="72">
        <v>5.6</v>
      </c>
    </row>
    <row r="64" spans="1:10" ht="27">
      <c r="A64" s="69" t="s">
        <v>205</v>
      </c>
      <c r="B64" s="69" t="s">
        <v>254</v>
      </c>
      <c r="C64" s="69" t="s">
        <v>19</v>
      </c>
      <c r="D64" s="70" t="s">
        <v>207</v>
      </c>
      <c r="E64" s="200" t="s">
        <v>251</v>
      </c>
      <c r="F64" s="200"/>
      <c r="G64" s="69" t="s">
        <v>208</v>
      </c>
      <c r="H64" s="71">
        <v>0.467</v>
      </c>
      <c r="I64" s="72">
        <v>19.2</v>
      </c>
      <c r="J64" s="72">
        <v>8.96</v>
      </c>
    </row>
    <row r="65" spans="1:10" ht="27">
      <c r="A65" s="69" t="s">
        <v>205</v>
      </c>
      <c r="B65" s="69" t="s">
        <v>297</v>
      </c>
      <c r="C65" s="69" t="s">
        <v>19</v>
      </c>
      <c r="D65" s="70" t="s">
        <v>298</v>
      </c>
      <c r="E65" s="200" t="s">
        <v>251</v>
      </c>
      <c r="F65" s="200"/>
      <c r="G65" s="69" t="s">
        <v>2</v>
      </c>
      <c r="H65" s="71">
        <v>0.002</v>
      </c>
      <c r="I65" s="72">
        <v>707.08</v>
      </c>
      <c r="J65" s="72">
        <v>1.41</v>
      </c>
    </row>
    <row r="66" spans="1:10" ht="36">
      <c r="A66" s="69" t="s">
        <v>205</v>
      </c>
      <c r="B66" s="69" t="s">
        <v>299</v>
      </c>
      <c r="C66" s="69" t="s">
        <v>19</v>
      </c>
      <c r="D66" s="70" t="s">
        <v>300</v>
      </c>
      <c r="E66" s="200" t="s">
        <v>267</v>
      </c>
      <c r="F66" s="200"/>
      <c r="G66" s="69" t="s">
        <v>268</v>
      </c>
      <c r="H66" s="71">
        <v>0.017</v>
      </c>
      <c r="I66" s="72">
        <v>19.21</v>
      </c>
      <c r="J66" s="72">
        <v>0.32</v>
      </c>
    </row>
    <row r="67" spans="1:10" ht="36">
      <c r="A67" s="69" t="s">
        <v>205</v>
      </c>
      <c r="B67" s="69" t="s">
        <v>301</v>
      </c>
      <c r="C67" s="69" t="s">
        <v>19</v>
      </c>
      <c r="D67" s="70" t="s">
        <v>302</v>
      </c>
      <c r="E67" s="200" t="s">
        <v>267</v>
      </c>
      <c r="F67" s="200"/>
      <c r="G67" s="69" t="s">
        <v>271</v>
      </c>
      <c r="H67" s="71">
        <v>0.083</v>
      </c>
      <c r="I67" s="72">
        <v>5.36</v>
      </c>
      <c r="J67" s="72">
        <v>0.44</v>
      </c>
    </row>
    <row r="68" spans="1:10" ht="27">
      <c r="A68" s="73" t="s">
        <v>211</v>
      </c>
      <c r="B68" s="73" t="s">
        <v>303</v>
      </c>
      <c r="C68" s="73" t="s">
        <v>19</v>
      </c>
      <c r="D68" s="74" t="s">
        <v>304</v>
      </c>
      <c r="E68" s="201" t="s">
        <v>214</v>
      </c>
      <c r="F68" s="201"/>
      <c r="G68" s="73" t="s">
        <v>2</v>
      </c>
      <c r="H68" s="75">
        <v>0.007</v>
      </c>
      <c r="I68" s="76">
        <v>97.08</v>
      </c>
      <c r="J68" s="76">
        <v>0.67</v>
      </c>
    </row>
    <row r="69" spans="1:10" ht="36">
      <c r="A69" s="73" t="s">
        <v>211</v>
      </c>
      <c r="B69" s="73" t="s">
        <v>305</v>
      </c>
      <c r="C69" s="73" t="s">
        <v>19</v>
      </c>
      <c r="D69" s="74" t="s">
        <v>306</v>
      </c>
      <c r="E69" s="201" t="s">
        <v>214</v>
      </c>
      <c r="F69" s="201"/>
      <c r="G69" s="73" t="s">
        <v>2</v>
      </c>
      <c r="H69" s="75">
        <v>0.05</v>
      </c>
      <c r="I69" s="76">
        <v>664.61</v>
      </c>
      <c r="J69" s="76">
        <v>33.23</v>
      </c>
    </row>
    <row r="70" spans="1:10" ht="27">
      <c r="A70" s="77"/>
      <c r="B70" s="77"/>
      <c r="C70" s="77"/>
      <c r="D70" s="78"/>
      <c r="E70" s="77" t="s">
        <v>241</v>
      </c>
      <c r="F70" s="79">
        <v>5.805243445692884</v>
      </c>
      <c r="G70" s="77" t="s">
        <v>242</v>
      </c>
      <c r="H70" s="80">
        <v>5.04</v>
      </c>
      <c r="I70" s="77" t="s">
        <v>243</v>
      </c>
      <c r="J70" s="79">
        <v>10.85</v>
      </c>
    </row>
    <row r="71" spans="1:10" ht="36">
      <c r="A71" s="77"/>
      <c r="B71" s="77"/>
      <c r="C71" s="77"/>
      <c r="D71" s="78"/>
      <c r="E71" s="77" t="s">
        <v>244</v>
      </c>
      <c r="F71" s="79">
        <v>15.64</v>
      </c>
      <c r="G71" s="77"/>
      <c r="H71" s="204" t="s">
        <v>245</v>
      </c>
      <c r="I71" s="204"/>
      <c r="J71" s="79">
        <v>68.2</v>
      </c>
    </row>
    <row r="72" spans="1:10" ht="18">
      <c r="A72" s="81"/>
      <c r="B72" s="81"/>
      <c r="C72" s="81"/>
      <c r="D72" s="82"/>
      <c r="E72" s="81"/>
      <c r="F72" s="81"/>
      <c r="G72" s="81" t="s">
        <v>246</v>
      </c>
      <c r="H72" s="83">
        <v>195.3</v>
      </c>
      <c r="I72" s="81" t="s">
        <v>247</v>
      </c>
      <c r="J72" s="84">
        <v>13319.46</v>
      </c>
    </row>
    <row r="73" spans="1:10" ht="18">
      <c r="A73" s="62" t="s">
        <v>109</v>
      </c>
      <c r="B73" s="62" t="s">
        <v>92</v>
      </c>
      <c r="C73" s="62" t="s">
        <v>93</v>
      </c>
      <c r="D73" s="63" t="s">
        <v>94</v>
      </c>
      <c r="E73" s="202" t="s">
        <v>203</v>
      </c>
      <c r="F73" s="202"/>
      <c r="G73" s="62" t="s">
        <v>95</v>
      </c>
      <c r="H73" s="64" t="s">
        <v>96</v>
      </c>
      <c r="I73" s="62" t="s">
        <v>97</v>
      </c>
      <c r="J73" s="62" t="s">
        <v>99</v>
      </c>
    </row>
    <row r="74" spans="1:10" ht="36">
      <c r="A74" s="65" t="s">
        <v>204</v>
      </c>
      <c r="B74" s="65" t="s">
        <v>132</v>
      </c>
      <c r="C74" s="65" t="s">
        <v>19</v>
      </c>
      <c r="D74" s="66" t="s">
        <v>133</v>
      </c>
      <c r="E74" s="203" t="s">
        <v>294</v>
      </c>
      <c r="F74" s="203"/>
      <c r="G74" s="65" t="s">
        <v>105</v>
      </c>
      <c r="H74" s="67">
        <v>1</v>
      </c>
      <c r="I74" s="68">
        <v>63.49</v>
      </c>
      <c r="J74" s="68">
        <v>63.49</v>
      </c>
    </row>
    <row r="75" spans="1:10" ht="27">
      <c r="A75" s="69" t="s">
        <v>205</v>
      </c>
      <c r="B75" s="69" t="s">
        <v>252</v>
      </c>
      <c r="C75" s="69" t="s">
        <v>19</v>
      </c>
      <c r="D75" s="70" t="s">
        <v>253</v>
      </c>
      <c r="E75" s="200" t="s">
        <v>251</v>
      </c>
      <c r="F75" s="200"/>
      <c r="G75" s="69" t="s">
        <v>208</v>
      </c>
      <c r="H75" s="71">
        <v>0.498</v>
      </c>
      <c r="I75" s="72">
        <v>23.94</v>
      </c>
      <c r="J75" s="72">
        <v>11.92</v>
      </c>
    </row>
    <row r="76" spans="1:10" ht="27">
      <c r="A76" s="69" t="s">
        <v>205</v>
      </c>
      <c r="B76" s="69" t="s">
        <v>254</v>
      </c>
      <c r="C76" s="69" t="s">
        <v>19</v>
      </c>
      <c r="D76" s="70" t="s">
        <v>207</v>
      </c>
      <c r="E76" s="200" t="s">
        <v>251</v>
      </c>
      <c r="F76" s="200"/>
      <c r="G76" s="69" t="s">
        <v>208</v>
      </c>
      <c r="H76" s="71">
        <v>0.498</v>
      </c>
      <c r="I76" s="72">
        <v>19.2</v>
      </c>
      <c r="J76" s="72">
        <v>9.56</v>
      </c>
    </row>
    <row r="77" spans="1:10" ht="27">
      <c r="A77" s="73" t="s">
        <v>211</v>
      </c>
      <c r="B77" s="73" t="s">
        <v>303</v>
      </c>
      <c r="C77" s="73" t="s">
        <v>19</v>
      </c>
      <c r="D77" s="74" t="s">
        <v>304</v>
      </c>
      <c r="E77" s="201" t="s">
        <v>214</v>
      </c>
      <c r="F77" s="201"/>
      <c r="G77" s="73" t="s">
        <v>2</v>
      </c>
      <c r="H77" s="75">
        <v>0.01</v>
      </c>
      <c r="I77" s="76">
        <v>97.08</v>
      </c>
      <c r="J77" s="76">
        <v>0.97</v>
      </c>
    </row>
    <row r="78" spans="1:10" ht="18">
      <c r="A78" s="73" t="s">
        <v>211</v>
      </c>
      <c r="B78" s="73" t="s">
        <v>258</v>
      </c>
      <c r="C78" s="73" t="s">
        <v>19</v>
      </c>
      <c r="D78" s="74" t="s">
        <v>259</v>
      </c>
      <c r="E78" s="201" t="s">
        <v>214</v>
      </c>
      <c r="F78" s="201"/>
      <c r="G78" s="73" t="s">
        <v>105</v>
      </c>
      <c r="H78" s="75">
        <v>0.2</v>
      </c>
      <c r="I78" s="76">
        <v>3.78</v>
      </c>
      <c r="J78" s="76">
        <v>0.75</v>
      </c>
    </row>
    <row r="79" spans="1:10" ht="36">
      <c r="A79" s="73" t="s">
        <v>211</v>
      </c>
      <c r="B79" s="73" t="s">
        <v>307</v>
      </c>
      <c r="C79" s="73" t="s">
        <v>19</v>
      </c>
      <c r="D79" s="74" t="s">
        <v>308</v>
      </c>
      <c r="E79" s="201" t="s">
        <v>214</v>
      </c>
      <c r="F79" s="201"/>
      <c r="G79" s="73" t="s">
        <v>105</v>
      </c>
      <c r="H79" s="75">
        <v>0.125</v>
      </c>
      <c r="I79" s="76">
        <v>24.64</v>
      </c>
      <c r="J79" s="76">
        <v>3.08</v>
      </c>
    </row>
    <row r="80" spans="1:10" ht="36">
      <c r="A80" s="73" t="s">
        <v>211</v>
      </c>
      <c r="B80" s="73" t="s">
        <v>305</v>
      </c>
      <c r="C80" s="73" t="s">
        <v>19</v>
      </c>
      <c r="D80" s="74" t="s">
        <v>306</v>
      </c>
      <c r="E80" s="201" t="s">
        <v>214</v>
      </c>
      <c r="F80" s="201"/>
      <c r="G80" s="73" t="s">
        <v>2</v>
      </c>
      <c r="H80" s="75">
        <v>0.056</v>
      </c>
      <c r="I80" s="76">
        <v>664.61</v>
      </c>
      <c r="J80" s="76">
        <v>37.21</v>
      </c>
    </row>
    <row r="81" spans="1:10" ht="27">
      <c r="A81" s="77"/>
      <c r="B81" s="77"/>
      <c r="C81" s="77"/>
      <c r="D81" s="78"/>
      <c r="E81" s="77" t="s">
        <v>241</v>
      </c>
      <c r="F81" s="79">
        <v>7.592295345104334</v>
      </c>
      <c r="G81" s="77" t="s">
        <v>242</v>
      </c>
      <c r="H81" s="80">
        <v>6.6</v>
      </c>
      <c r="I81" s="77" t="s">
        <v>243</v>
      </c>
      <c r="J81" s="79">
        <v>14.19</v>
      </c>
    </row>
    <row r="82" spans="1:10" ht="36">
      <c r="A82" s="77"/>
      <c r="B82" s="77"/>
      <c r="C82" s="77"/>
      <c r="D82" s="78"/>
      <c r="E82" s="77" t="s">
        <v>244</v>
      </c>
      <c r="F82" s="79">
        <v>18.9</v>
      </c>
      <c r="G82" s="77"/>
      <c r="H82" s="204" t="s">
        <v>245</v>
      </c>
      <c r="I82" s="204"/>
      <c r="J82" s="79">
        <v>82.39</v>
      </c>
    </row>
    <row r="83" spans="1:10" ht="18">
      <c r="A83" s="81"/>
      <c r="B83" s="81"/>
      <c r="C83" s="81"/>
      <c r="D83" s="82"/>
      <c r="E83" s="81"/>
      <c r="F83" s="81"/>
      <c r="G83" s="81" t="s">
        <v>246</v>
      </c>
      <c r="H83" s="83">
        <v>195.3</v>
      </c>
      <c r="I83" s="81" t="s">
        <v>247</v>
      </c>
      <c r="J83" s="84">
        <v>16090.76</v>
      </c>
    </row>
    <row r="84" spans="1:10" ht="15">
      <c r="A84" s="85" t="s">
        <v>134</v>
      </c>
      <c r="B84" s="85"/>
      <c r="C84" s="85"/>
      <c r="D84" s="86" t="s">
        <v>152</v>
      </c>
      <c r="E84" s="85"/>
      <c r="F84" s="205"/>
      <c r="G84" s="205"/>
      <c r="H84" s="87"/>
      <c r="I84" s="85"/>
      <c r="J84" s="88">
        <v>17134.4</v>
      </c>
    </row>
    <row r="85" spans="1:10" ht="18">
      <c r="A85" s="62" t="s">
        <v>138</v>
      </c>
      <c r="B85" s="62" t="s">
        <v>92</v>
      </c>
      <c r="C85" s="62" t="s">
        <v>93</v>
      </c>
      <c r="D85" s="63" t="s">
        <v>94</v>
      </c>
      <c r="E85" s="202" t="s">
        <v>203</v>
      </c>
      <c r="F85" s="202"/>
      <c r="G85" s="62" t="s">
        <v>95</v>
      </c>
      <c r="H85" s="64" t="s">
        <v>96</v>
      </c>
      <c r="I85" s="62" t="s">
        <v>97</v>
      </c>
      <c r="J85" s="62" t="s">
        <v>99</v>
      </c>
    </row>
    <row r="86" spans="1:10" ht="18">
      <c r="A86" s="65" t="s">
        <v>204</v>
      </c>
      <c r="B86" s="65" t="s">
        <v>153</v>
      </c>
      <c r="C86" s="65" t="s">
        <v>20</v>
      </c>
      <c r="D86" s="66" t="s">
        <v>154</v>
      </c>
      <c r="E86" s="203" t="s">
        <v>120</v>
      </c>
      <c r="F86" s="203"/>
      <c r="G86" s="65" t="s">
        <v>105</v>
      </c>
      <c r="H86" s="67">
        <v>1</v>
      </c>
      <c r="I86" s="68">
        <v>436.97</v>
      </c>
      <c r="J86" s="68">
        <v>436.97</v>
      </c>
    </row>
    <row r="87" spans="1:10" ht="27">
      <c r="A87" s="69" t="s">
        <v>205</v>
      </c>
      <c r="B87" s="69" t="s">
        <v>309</v>
      </c>
      <c r="C87" s="69" t="s">
        <v>20</v>
      </c>
      <c r="D87" s="70" t="s">
        <v>310</v>
      </c>
      <c r="E87" s="200" t="s">
        <v>120</v>
      </c>
      <c r="F87" s="200"/>
      <c r="G87" s="69" t="s">
        <v>1</v>
      </c>
      <c r="H87" s="71">
        <v>2.1</v>
      </c>
      <c r="I87" s="72">
        <v>13.97</v>
      </c>
      <c r="J87" s="72">
        <v>29.33</v>
      </c>
    </row>
    <row r="88" spans="1:10" ht="27">
      <c r="A88" s="69" t="s">
        <v>205</v>
      </c>
      <c r="B88" s="69" t="s">
        <v>311</v>
      </c>
      <c r="C88" s="69" t="s">
        <v>20</v>
      </c>
      <c r="D88" s="70" t="s">
        <v>312</v>
      </c>
      <c r="E88" s="200" t="s">
        <v>120</v>
      </c>
      <c r="F88" s="200"/>
      <c r="G88" s="69" t="s">
        <v>105</v>
      </c>
      <c r="H88" s="71">
        <v>1</v>
      </c>
      <c r="I88" s="72">
        <v>1.99</v>
      </c>
      <c r="J88" s="72">
        <v>1.99</v>
      </c>
    </row>
    <row r="89" spans="1:10" ht="27">
      <c r="A89" s="69" t="s">
        <v>205</v>
      </c>
      <c r="B89" s="69" t="s">
        <v>313</v>
      </c>
      <c r="C89" s="69" t="s">
        <v>20</v>
      </c>
      <c r="D89" s="70" t="s">
        <v>314</v>
      </c>
      <c r="E89" s="200" t="s">
        <v>120</v>
      </c>
      <c r="F89" s="200"/>
      <c r="G89" s="69" t="s">
        <v>2</v>
      </c>
      <c r="H89" s="71">
        <v>0.09</v>
      </c>
      <c r="I89" s="72">
        <v>988.28</v>
      </c>
      <c r="J89" s="72">
        <v>88.94</v>
      </c>
    </row>
    <row r="90" spans="1:10" ht="27">
      <c r="A90" s="69" t="s">
        <v>205</v>
      </c>
      <c r="B90" s="69" t="s">
        <v>315</v>
      </c>
      <c r="C90" s="69" t="s">
        <v>20</v>
      </c>
      <c r="D90" s="70" t="s">
        <v>316</v>
      </c>
      <c r="E90" s="200" t="s">
        <v>120</v>
      </c>
      <c r="F90" s="200"/>
      <c r="G90" s="69" t="s">
        <v>1</v>
      </c>
      <c r="H90" s="71">
        <v>2.1</v>
      </c>
      <c r="I90" s="72">
        <v>41.04</v>
      </c>
      <c r="J90" s="72">
        <v>86.18</v>
      </c>
    </row>
    <row r="91" spans="1:10" ht="27">
      <c r="A91" s="69" t="s">
        <v>205</v>
      </c>
      <c r="B91" s="69" t="s">
        <v>317</v>
      </c>
      <c r="C91" s="69" t="s">
        <v>20</v>
      </c>
      <c r="D91" s="70" t="s">
        <v>318</v>
      </c>
      <c r="E91" s="200" t="s">
        <v>120</v>
      </c>
      <c r="F91" s="200"/>
      <c r="G91" s="69" t="s">
        <v>2</v>
      </c>
      <c r="H91" s="71">
        <v>0.09</v>
      </c>
      <c r="I91" s="72">
        <v>76.72</v>
      </c>
      <c r="J91" s="72">
        <v>6.9</v>
      </c>
    </row>
    <row r="92" spans="1:10" ht="27">
      <c r="A92" s="69" t="s">
        <v>205</v>
      </c>
      <c r="B92" s="69" t="s">
        <v>319</v>
      </c>
      <c r="C92" s="69" t="s">
        <v>20</v>
      </c>
      <c r="D92" s="70" t="s">
        <v>320</v>
      </c>
      <c r="E92" s="200" t="s">
        <v>120</v>
      </c>
      <c r="F92" s="200"/>
      <c r="G92" s="69" t="s">
        <v>2</v>
      </c>
      <c r="H92" s="71">
        <v>0.023</v>
      </c>
      <c r="I92" s="72">
        <v>1754.35</v>
      </c>
      <c r="J92" s="72">
        <v>40.35</v>
      </c>
    </row>
    <row r="93" spans="1:10" ht="27">
      <c r="A93" s="69" t="s">
        <v>205</v>
      </c>
      <c r="B93" s="69" t="s">
        <v>321</v>
      </c>
      <c r="C93" s="69" t="s">
        <v>20</v>
      </c>
      <c r="D93" s="70" t="s">
        <v>322</v>
      </c>
      <c r="E93" s="200" t="s">
        <v>120</v>
      </c>
      <c r="F93" s="200"/>
      <c r="G93" s="69" t="s">
        <v>2</v>
      </c>
      <c r="H93" s="71">
        <v>0.009</v>
      </c>
      <c r="I93" s="72">
        <v>3766.46</v>
      </c>
      <c r="J93" s="72">
        <v>33.89</v>
      </c>
    </row>
    <row r="94" spans="1:10" ht="27">
      <c r="A94" s="69" t="s">
        <v>205</v>
      </c>
      <c r="B94" s="69" t="s">
        <v>323</v>
      </c>
      <c r="C94" s="69" t="s">
        <v>20</v>
      </c>
      <c r="D94" s="70" t="s">
        <v>324</v>
      </c>
      <c r="E94" s="200" t="s">
        <v>120</v>
      </c>
      <c r="F94" s="200"/>
      <c r="G94" s="69" t="s">
        <v>1</v>
      </c>
      <c r="H94" s="71">
        <v>1</v>
      </c>
      <c r="I94" s="72">
        <v>103.69</v>
      </c>
      <c r="J94" s="72">
        <v>103.69</v>
      </c>
    </row>
    <row r="95" spans="1:10" ht="27">
      <c r="A95" s="69" t="s">
        <v>205</v>
      </c>
      <c r="B95" s="69" t="s">
        <v>325</v>
      </c>
      <c r="C95" s="69" t="s">
        <v>20</v>
      </c>
      <c r="D95" s="70" t="s">
        <v>326</v>
      </c>
      <c r="E95" s="200" t="s">
        <v>120</v>
      </c>
      <c r="F95" s="200"/>
      <c r="G95" s="69" t="s">
        <v>1</v>
      </c>
      <c r="H95" s="71">
        <v>2.1</v>
      </c>
      <c r="I95" s="72">
        <v>17.12</v>
      </c>
      <c r="J95" s="72">
        <v>35.95</v>
      </c>
    </row>
    <row r="96" spans="1:10" ht="27">
      <c r="A96" s="69" t="s">
        <v>205</v>
      </c>
      <c r="B96" s="69" t="s">
        <v>327</v>
      </c>
      <c r="C96" s="69" t="s">
        <v>20</v>
      </c>
      <c r="D96" s="70" t="s">
        <v>328</v>
      </c>
      <c r="E96" s="200" t="s">
        <v>120</v>
      </c>
      <c r="F96" s="200"/>
      <c r="G96" s="69" t="s">
        <v>2</v>
      </c>
      <c r="H96" s="71">
        <v>0.09</v>
      </c>
      <c r="I96" s="72">
        <v>108.39</v>
      </c>
      <c r="J96" s="72">
        <v>9.75</v>
      </c>
    </row>
    <row r="97" spans="1:10" ht="27">
      <c r="A97" s="77"/>
      <c r="B97" s="77"/>
      <c r="C97" s="77"/>
      <c r="D97" s="78"/>
      <c r="E97" s="77" t="s">
        <v>241</v>
      </c>
      <c r="F97" s="79">
        <v>86.33493846976992</v>
      </c>
      <c r="G97" s="77" t="s">
        <v>242</v>
      </c>
      <c r="H97" s="80">
        <v>75.03</v>
      </c>
      <c r="I97" s="77" t="s">
        <v>243</v>
      </c>
      <c r="J97" s="79">
        <v>161.36</v>
      </c>
    </row>
    <row r="98" spans="1:10" ht="36">
      <c r="A98" s="77"/>
      <c r="B98" s="77"/>
      <c r="C98" s="77"/>
      <c r="D98" s="78"/>
      <c r="E98" s="77" t="s">
        <v>244</v>
      </c>
      <c r="F98" s="79">
        <v>130.08</v>
      </c>
      <c r="G98" s="77"/>
      <c r="H98" s="204" t="s">
        <v>245</v>
      </c>
      <c r="I98" s="204"/>
      <c r="J98" s="79">
        <v>567.05</v>
      </c>
    </row>
    <row r="99" spans="1:10" ht="18">
      <c r="A99" s="81"/>
      <c r="B99" s="81"/>
      <c r="C99" s="81"/>
      <c r="D99" s="82"/>
      <c r="E99" s="81"/>
      <c r="F99" s="81"/>
      <c r="G99" s="81" t="s">
        <v>246</v>
      </c>
      <c r="H99" s="83">
        <v>15.57</v>
      </c>
      <c r="I99" s="81" t="s">
        <v>247</v>
      </c>
      <c r="J99" s="84">
        <v>8828.96</v>
      </c>
    </row>
    <row r="100" spans="1:10" ht="18">
      <c r="A100" s="62" t="s">
        <v>135</v>
      </c>
      <c r="B100" s="62" t="s">
        <v>92</v>
      </c>
      <c r="C100" s="62" t="s">
        <v>93</v>
      </c>
      <c r="D100" s="63" t="s">
        <v>94</v>
      </c>
      <c r="E100" s="202" t="s">
        <v>203</v>
      </c>
      <c r="F100" s="202"/>
      <c r="G100" s="62" t="s">
        <v>95</v>
      </c>
      <c r="H100" s="64" t="s">
        <v>96</v>
      </c>
      <c r="I100" s="62" t="s">
        <v>97</v>
      </c>
      <c r="J100" s="62" t="s">
        <v>99</v>
      </c>
    </row>
    <row r="101" spans="1:10" ht="18">
      <c r="A101" s="65" t="s">
        <v>204</v>
      </c>
      <c r="B101" s="65" t="s">
        <v>155</v>
      </c>
      <c r="C101" s="65" t="s">
        <v>20</v>
      </c>
      <c r="D101" s="66" t="s">
        <v>156</v>
      </c>
      <c r="E101" s="203" t="s">
        <v>120</v>
      </c>
      <c r="F101" s="203"/>
      <c r="G101" s="65" t="s">
        <v>1</v>
      </c>
      <c r="H101" s="67">
        <v>1</v>
      </c>
      <c r="I101" s="68">
        <v>11.02</v>
      </c>
      <c r="J101" s="68">
        <v>11.02</v>
      </c>
    </row>
    <row r="102" spans="1:10" ht="27">
      <c r="A102" s="69" t="s">
        <v>205</v>
      </c>
      <c r="B102" s="69" t="s">
        <v>206</v>
      </c>
      <c r="C102" s="69" t="s">
        <v>20</v>
      </c>
      <c r="D102" s="70" t="s">
        <v>207</v>
      </c>
      <c r="E102" s="200" t="s">
        <v>120</v>
      </c>
      <c r="F102" s="200"/>
      <c r="G102" s="69" t="s">
        <v>208</v>
      </c>
      <c r="H102" s="71">
        <v>0.15</v>
      </c>
      <c r="I102" s="72">
        <v>19.18</v>
      </c>
      <c r="J102" s="72">
        <v>2.87</v>
      </c>
    </row>
    <row r="103" spans="1:10" ht="27">
      <c r="A103" s="69" t="s">
        <v>205</v>
      </c>
      <c r="B103" s="69" t="s">
        <v>329</v>
      </c>
      <c r="C103" s="69" t="s">
        <v>20</v>
      </c>
      <c r="D103" s="70" t="s">
        <v>330</v>
      </c>
      <c r="E103" s="200" t="s">
        <v>120</v>
      </c>
      <c r="F103" s="200"/>
      <c r="G103" s="69" t="s">
        <v>208</v>
      </c>
      <c r="H103" s="71">
        <v>0.15</v>
      </c>
      <c r="I103" s="72">
        <v>25.17</v>
      </c>
      <c r="J103" s="72">
        <v>3.77</v>
      </c>
    </row>
    <row r="104" spans="1:10" ht="15">
      <c r="A104" s="73" t="s">
        <v>211</v>
      </c>
      <c r="B104" s="73" t="s">
        <v>331</v>
      </c>
      <c r="C104" s="73" t="s">
        <v>20</v>
      </c>
      <c r="D104" s="74" t="s">
        <v>332</v>
      </c>
      <c r="E104" s="201" t="s">
        <v>214</v>
      </c>
      <c r="F104" s="201"/>
      <c r="G104" s="73" t="s">
        <v>333</v>
      </c>
      <c r="H104" s="75">
        <v>0.04</v>
      </c>
      <c r="I104" s="76">
        <v>109.52</v>
      </c>
      <c r="J104" s="76">
        <v>4.38</v>
      </c>
    </row>
    <row r="105" spans="1:10" ht="27">
      <c r="A105" s="77"/>
      <c r="B105" s="77"/>
      <c r="C105" s="77"/>
      <c r="D105" s="78"/>
      <c r="E105" s="77" t="s">
        <v>241</v>
      </c>
      <c r="F105" s="79">
        <v>2.2739432851792403</v>
      </c>
      <c r="G105" s="77" t="s">
        <v>242</v>
      </c>
      <c r="H105" s="80">
        <v>1.98</v>
      </c>
      <c r="I105" s="77" t="s">
        <v>243</v>
      </c>
      <c r="J105" s="79">
        <v>4.25</v>
      </c>
    </row>
    <row r="106" spans="1:10" ht="36">
      <c r="A106" s="77"/>
      <c r="B106" s="77"/>
      <c r="C106" s="77"/>
      <c r="D106" s="78"/>
      <c r="E106" s="77" t="s">
        <v>244</v>
      </c>
      <c r="F106" s="79">
        <v>3.28</v>
      </c>
      <c r="G106" s="77"/>
      <c r="H106" s="204" t="s">
        <v>245</v>
      </c>
      <c r="I106" s="204"/>
      <c r="J106" s="79">
        <v>14.3</v>
      </c>
    </row>
    <row r="107" spans="1:10" ht="18">
      <c r="A107" s="81"/>
      <c r="B107" s="81"/>
      <c r="C107" s="81"/>
      <c r="D107" s="82"/>
      <c r="E107" s="81"/>
      <c r="F107" s="81"/>
      <c r="G107" s="81" t="s">
        <v>246</v>
      </c>
      <c r="H107" s="83">
        <v>580.8</v>
      </c>
      <c r="I107" s="81" t="s">
        <v>247</v>
      </c>
      <c r="J107" s="84">
        <v>8305.44</v>
      </c>
    </row>
    <row r="108" spans="1:10" ht="18">
      <c r="A108" s="85" t="s">
        <v>157</v>
      </c>
      <c r="B108" s="85"/>
      <c r="C108" s="85"/>
      <c r="D108" s="86" t="s">
        <v>158</v>
      </c>
      <c r="E108" s="85"/>
      <c r="F108" s="205"/>
      <c r="G108" s="205"/>
      <c r="H108" s="87"/>
      <c r="I108" s="85"/>
      <c r="J108" s="88">
        <v>37436.4</v>
      </c>
    </row>
    <row r="109" spans="1:10" ht="18">
      <c r="A109" s="62" t="s">
        <v>159</v>
      </c>
      <c r="B109" s="62" t="s">
        <v>92</v>
      </c>
      <c r="C109" s="62" t="s">
        <v>93</v>
      </c>
      <c r="D109" s="63" t="s">
        <v>94</v>
      </c>
      <c r="E109" s="202" t="s">
        <v>203</v>
      </c>
      <c r="F109" s="202"/>
      <c r="G109" s="62" t="s">
        <v>95</v>
      </c>
      <c r="H109" s="64" t="s">
        <v>96</v>
      </c>
      <c r="I109" s="62" t="s">
        <v>97</v>
      </c>
      <c r="J109" s="62" t="s">
        <v>99</v>
      </c>
    </row>
    <row r="110" spans="1:10" ht="54">
      <c r="A110" s="65" t="s">
        <v>204</v>
      </c>
      <c r="B110" s="65" t="s">
        <v>160</v>
      </c>
      <c r="C110" s="65" t="s">
        <v>19</v>
      </c>
      <c r="D110" s="66" t="s">
        <v>161</v>
      </c>
      <c r="E110" s="203" t="s">
        <v>334</v>
      </c>
      <c r="F110" s="203"/>
      <c r="G110" s="65" t="s">
        <v>105</v>
      </c>
      <c r="H110" s="67">
        <v>1</v>
      </c>
      <c r="I110" s="68">
        <v>480.81</v>
      </c>
      <c r="J110" s="68">
        <v>480.81</v>
      </c>
    </row>
    <row r="111" spans="1:10" ht="36">
      <c r="A111" s="69" t="s">
        <v>205</v>
      </c>
      <c r="B111" s="69" t="s">
        <v>335</v>
      </c>
      <c r="C111" s="69" t="s">
        <v>19</v>
      </c>
      <c r="D111" s="70" t="s">
        <v>336</v>
      </c>
      <c r="E111" s="200" t="s">
        <v>267</v>
      </c>
      <c r="F111" s="200"/>
      <c r="G111" s="69" t="s">
        <v>268</v>
      </c>
      <c r="H111" s="71">
        <v>0.136</v>
      </c>
      <c r="I111" s="72">
        <v>215.25</v>
      </c>
      <c r="J111" s="72">
        <v>29.27</v>
      </c>
    </row>
    <row r="112" spans="1:10" ht="36">
      <c r="A112" s="69" t="s">
        <v>205</v>
      </c>
      <c r="B112" s="69" t="s">
        <v>337</v>
      </c>
      <c r="C112" s="69" t="s">
        <v>19</v>
      </c>
      <c r="D112" s="70" t="s">
        <v>338</v>
      </c>
      <c r="E112" s="200" t="s">
        <v>267</v>
      </c>
      <c r="F112" s="200"/>
      <c r="G112" s="69" t="s">
        <v>271</v>
      </c>
      <c r="H112" s="71">
        <v>0.287</v>
      </c>
      <c r="I112" s="72">
        <v>89.39</v>
      </c>
      <c r="J112" s="72">
        <v>25.65</v>
      </c>
    </row>
    <row r="113" spans="1:10" ht="27">
      <c r="A113" s="69" t="s">
        <v>205</v>
      </c>
      <c r="B113" s="69" t="s">
        <v>339</v>
      </c>
      <c r="C113" s="69" t="s">
        <v>19</v>
      </c>
      <c r="D113" s="70" t="s">
        <v>340</v>
      </c>
      <c r="E113" s="200" t="s">
        <v>251</v>
      </c>
      <c r="F113" s="200"/>
      <c r="G113" s="69" t="s">
        <v>208</v>
      </c>
      <c r="H113" s="71">
        <v>0.64</v>
      </c>
      <c r="I113" s="72">
        <v>25.35</v>
      </c>
      <c r="J113" s="72">
        <v>16.22</v>
      </c>
    </row>
    <row r="114" spans="1:10" ht="27">
      <c r="A114" s="69" t="s">
        <v>205</v>
      </c>
      <c r="B114" s="69" t="s">
        <v>254</v>
      </c>
      <c r="C114" s="69" t="s">
        <v>19</v>
      </c>
      <c r="D114" s="70" t="s">
        <v>207</v>
      </c>
      <c r="E114" s="200" t="s">
        <v>251</v>
      </c>
      <c r="F114" s="200"/>
      <c r="G114" s="69" t="s">
        <v>208</v>
      </c>
      <c r="H114" s="71">
        <v>1.28</v>
      </c>
      <c r="I114" s="72">
        <v>19.2</v>
      </c>
      <c r="J114" s="72">
        <v>24.57</v>
      </c>
    </row>
    <row r="115" spans="1:10" ht="27">
      <c r="A115" s="69" t="s">
        <v>205</v>
      </c>
      <c r="B115" s="69" t="s">
        <v>341</v>
      </c>
      <c r="C115" s="69" t="s">
        <v>19</v>
      </c>
      <c r="D115" s="70" t="s">
        <v>342</v>
      </c>
      <c r="E115" s="200" t="s">
        <v>251</v>
      </c>
      <c r="F115" s="200"/>
      <c r="G115" s="69" t="s">
        <v>2</v>
      </c>
      <c r="H115" s="71">
        <v>0.012</v>
      </c>
      <c r="I115" s="72">
        <v>809.32</v>
      </c>
      <c r="J115" s="72">
        <v>9.71</v>
      </c>
    </row>
    <row r="116" spans="1:10" ht="36">
      <c r="A116" s="73" t="s">
        <v>211</v>
      </c>
      <c r="B116" s="73" t="s">
        <v>343</v>
      </c>
      <c r="C116" s="73" t="s">
        <v>19</v>
      </c>
      <c r="D116" s="74" t="s">
        <v>344</v>
      </c>
      <c r="E116" s="201" t="s">
        <v>214</v>
      </c>
      <c r="F116" s="201"/>
      <c r="G116" s="73" t="s">
        <v>105</v>
      </c>
      <c r="H116" s="75">
        <v>1.03</v>
      </c>
      <c r="I116" s="76">
        <v>364.46</v>
      </c>
      <c r="J116" s="76">
        <v>375.39</v>
      </c>
    </row>
    <row r="117" spans="1:10" ht="27">
      <c r="A117" s="77"/>
      <c r="B117" s="77"/>
      <c r="C117" s="77"/>
      <c r="D117" s="78"/>
      <c r="E117" s="77" t="s">
        <v>241</v>
      </c>
      <c r="F117" s="79">
        <v>19.87693953986089</v>
      </c>
      <c r="G117" s="77" t="s">
        <v>242</v>
      </c>
      <c r="H117" s="80">
        <v>17.27</v>
      </c>
      <c r="I117" s="77" t="s">
        <v>243</v>
      </c>
      <c r="J117" s="79">
        <v>37.15</v>
      </c>
    </row>
    <row r="118" spans="1:10" ht="36">
      <c r="A118" s="77"/>
      <c r="B118" s="77"/>
      <c r="C118" s="77"/>
      <c r="D118" s="78"/>
      <c r="E118" s="77" t="s">
        <v>244</v>
      </c>
      <c r="F118" s="79">
        <v>143.13</v>
      </c>
      <c r="G118" s="77"/>
      <c r="H118" s="204" t="s">
        <v>245</v>
      </c>
      <c r="I118" s="204"/>
      <c r="J118" s="79">
        <v>623.94</v>
      </c>
    </row>
    <row r="119" spans="1:10" ht="18">
      <c r="A119" s="81"/>
      <c r="B119" s="81"/>
      <c r="C119" s="81"/>
      <c r="D119" s="82"/>
      <c r="E119" s="81"/>
      <c r="F119" s="81"/>
      <c r="G119" s="81" t="s">
        <v>246</v>
      </c>
      <c r="H119" s="83">
        <v>60</v>
      </c>
      <c r="I119" s="81" t="s">
        <v>247</v>
      </c>
      <c r="J119" s="84">
        <v>37436.4</v>
      </c>
    </row>
    <row r="120" spans="1:10" ht="15">
      <c r="A120" s="85" t="s">
        <v>162</v>
      </c>
      <c r="B120" s="85"/>
      <c r="C120" s="85"/>
      <c r="D120" s="86" t="s">
        <v>163</v>
      </c>
      <c r="E120" s="85"/>
      <c r="F120" s="205"/>
      <c r="G120" s="205"/>
      <c r="H120" s="87"/>
      <c r="I120" s="85"/>
      <c r="J120" s="88">
        <v>85506.6</v>
      </c>
    </row>
    <row r="121" spans="1:10" ht="18">
      <c r="A121" s="62" t="s">
        <v>164</v>
      </c>
      <c r="B121" s="62" t="s">
        <v>92</v>
      </c>
      <c r="C121" s="62" t="s">
        <v>93</v>
      </c>
      <c r="D121" s="63" t="s">
        <v>94</v>
      </c>
      <c r="E121" s="202" t="s">
        <v>203</v>
      </c>
      <c r="F121" s="202"/>
      <c r="G121" s="62" t="s">
        <v>95</v>
      </c>
      <c r="H121" s="64" t="s">
        <v>96</v>
      </c>
      <c r="I121" s="62" t="s">
        <v>97</v>
      </c>
      <c r="J121" s="62" t="s">
        <v>99</v>
      </c>
    </row>
    <row r="122" spans="1:10" ht="33" customHeight="1">
      <c r="A122" s="65" t="s">
        <v>204</v>
      </c>
      <c r="B122" s="65" t="s">
        <v>165</v>
      </c>
      <c r="C122" s="65" t="s">
        <v>166</v>
      </c>
      <c r="D122" s="66" t="s">
        <v>167</v>
      </c>
      <c r="E122" s="203" t="s">
        <v>345</v>
      </c>
      <c r="F122" s="203"/>
      <c r="G122" s="65" t="s">
        <v>168</v>
      </c>
      <c r="H122" s="67">
        <v>1</v>
      </c>
      <c r="I122" s="68">
        <v>9.49</v>
      </c>
      <c r="J122" s="68">
        <v>9.49</v>
      </c>
    </row>
    <row r="123" spans="1:10" ht="27">
      <c r="A123" s="69" t="s">
        <v>205</v>
      </c>
      <c r="B123" s="69" t="s">
        <v>346</v>
      </c>
      <c r="C123" s="69" t="s">
        <v>20</v>
      </c>
      <c r="D123" s="70" t="s">
        <v>347</v>
      </c>
      <c r="E123" s="200" t="s">
        <v>120</v>
      </c>
      <c r="F123" s="200"/>
      <c r="G123" s="69" t="s">
        <v>143</v>
      </c>
      <c r="H123" s="71">
        <v>1.9102167</v>
      </c>
      <c r="I123" s="72">
        <v>4.97</v>
      </c>
      <c r="J123" s="72">
        <v>9.49</v>
      </c>
    </row>
    <row r="124" spans="1:10" ht="27">
      <c r="A124" s="77"/>
      <c r="B124" s="77"/>
      <c r="C124" s="77"/>
      <c r="D124" s="78"/>
      <c r="E124" s="77" t="s">
        <v>241</v>
      </c>
      <c r="F124" s="79">
        <v>1.3857677902621723</v>
      </c>
      <c r="G124" s="77" t="s">
        <v>242</v>
      </c>
      <c r="H124" s="80">
        <v>1.2</v>
      </c>
      <c r="I124" s="77" t="s">
        <v>243</v>
      </c>
      <c r="J124" s="79">
        <v>2.59</v>
      </c>
    </row>
    <row r="125" spans="1:10" ht="36">
      <c r="A125" s="77"/>
      <c r="B125" s="77"/>
      <c r="C125" s="77"/>
      <c r="D125" s="78"/>
      <c r="E125" s="77" t="s">
        <v>244</v>
      </c>
      <c r="F125" s="79">
        <v>2.82</v>
      </c>
      <c r="G125" s="77"/>
      <c r="H125" s="204" t="s">
        <v>245</v>
      </c>
      <c r="I125" s="204"/>
      <c r="J125" s="79">
        <v>12.31</v>
      </c>
    </row>
    <row r="126" spans="1:10" ht="18">
      <c r="A126" s="81"/>
      <c r="B126" s="81"/>
      <c r="C126" s="81"/>
      <c r="D126" s="82"/>
      <c r="E126" s="81"/>
      <c r="F126" s="81"/>
      <c r="G126" s="81" t="s">
        <v>246</v>
      </c>
      <c r="H126" s="83">
        <v>40</v>
      </c>
      <c r="I126" s="81" t="s">
        <v>247</v>
      </c>
      <c r="J126" s="84">
        <v>492.4</v>
      </c>
    </row>
    <row r="127" spans="1:10" ht="18">
      <c r="A127" s="62" t="s">
        <v>169</v>
      </c>
      <c r="B127" s="62" t="s">
        <v>92</v>
      </c>
      <c r="C127" s="62" t="s">
        <v>93</v>
      </c>
      <c r="D127" s="63" t="s">
        <v>94</v>
      </c>
      <c r="E127" s="202" t="s">
        <v>203</v>
      </c>
      <c r="F127" s="202"/>
      <c r="G127" s="62" t="s">
        <v>95</v>
      </c>
      <c r="H127" s="64" t="s">
        <v>96</v>
      </c>
      <c r="I127" s="62" t="s">
        <v>97</v>
      </c>
      <c r="J127" s="62" t="s">
        <v>99</v>
      </c>
    </row>
    <row r="128" spans="1:10" ht="18">
      <c r="A128" s="65" t="s">
        <v>204</v>
      </c>
      <c r="B128" s="65" t="s">
        <v>170</v>
      </c>
      <c r="C128" s="65" t="s">
        <v>166</v>
      </c>
      <c r="D128" s="66" t="s">
        <v>171</v>
      </c>
      <c r="E128" s="203" t="s">
        <v>345</v>
      </c>
      <c r="F128" s="203"/>
      <c r="G128" s="65" t="s">
        <v>105</v>
      </c>
      <c r="H128" s="67">
        <v>1</v>
      </c>
      <c r="I128" s="68">
        <v>7.1</v>
      </c>
      <c r="J128" s="68">
        <v>7.1</v>
      </c>
    </row>
    <row r="129" spans="1:10" ht="15">
      <c r="A129" s="73" t="s">
        <v>211</v>
      </c>
      <c r="B129" s="73" t="s">
        <v>348</v>
      </c>
      <c r="C129" s="73" t="s">
        <v>20</v>
      </c>
      <c r="D129" s="74" t="s">
        <v>349</v>
      </c>
      <c r="E129" s="201" t="s">
        <v>214</v>
      </c>
      <c r="F129" s="201"/>
      <c r="G129" s="73" t="s">
        <v>105</v>
      </c>
      <c r="H129" s="75">
        <v>0.4458354</v>
      </c>
      <c r="I129" s="76">
        <v>15.94</v>
      </c>
      <c r="J129" s="76">
        <v>7.1</v>
      </c>
    </row>
    <row r="130" spans="1:10" ht="27">
      <c r="A130" s="77"/>
      <c r="B130" s="77"/>
      <c r="C130" s="77"/>
      <c r="D130" s="78"/>
      <c r="E130" s="77" t="s">
        <v>241</v>
      </c>
      <c r="F130" s="79">
        <v>0</v>
      </c>
      <c r="G130" s="77" t="s">
        <v>242</v>
      </c>
      <c r="H130" s="80">
        <v>0</v>
      </c>
      <c r="I130" s="77" t="s">
        <v>243</v>
      </c>
      <c r="J130" s="79">
        <v>0</v>
      </c>
    </row>
    <row r="131" spans="1:10" ht="36">
      <c r="A131" s="77"/>
      <c r="B131" s="77"/>
      <c r="C131" s="77"/>
      <c r="D131" s="78"/>
      <c r="E131" s="77" t="s">
        <v>244</v>
      </c>
      <c r="F131" s="79">
        <v>2.11</v>
      </c>
      <c r="G131" s="77"/>
      <c r="H131" s="204" t="s">
        <v>245</v>
      </c>
      <c r="I131" s="204"/>
      <c r="J131" s="79">
        <v>9.21</v>
      </c>
    </row>
    <row r="132" spans="1:10" ht="18">
      <c r="A132" s="81"/>
      <c r="B132" s="81"/>
      <c r="C132" s="81"/>
      <c r="D132" s="82"/>
      <c r="E132" s="81"/>
      <c r="F132" s="81"/>
      <c r="G132" s="81" t="s">
        <v>246</v>
      </c>
      <c r="H132" s="83">
        <v>200</v>
      </c>
      <c r="I132" s="81" t="s">
        <v>247</v>
      </c>
      <c r="J132" s="84">
        <v>1842</v>
      </c>
    </row>
    <row r="133" spans="1:10" ht="18">
      <c r="A133" s="62" t="s">
        <v>172</v>
      </c>
      <c r="B133" s="62" t="s">
        <v>92</v>
      </c>
      <c r="C133" s="62" t="s">
        <v>93</v>
      </c>
      <c r="D133" s="63" t="s">
        <v>94</v>
      </c>
      <c r="E133" s="202" t="s">
        <v>203</v>
      </c>
      <c r="F133" s="202"/>
      <c r="G133" s="62" t="s">
        <v>95</v>
      </c>
      <c r="H133" s="64" t="s">
        <v>96</v>
      </c>
      <c r="I133" s="62" t="s">
        <v>97</v>
      </c>
      <c r="J133" s="62" t="s">
        <v>99</v>
      </c>
    </row>
    <row r="134" spans="1:10" ht="18">
      <c r="A134" s="65" t="s">
        <v>204</v>
      </c>
      <c r="B134" s="65" t="s">
        <v>173</v>
      </c>
      <c r="C134" s="65" t="s">
        <v>20</v>
      </c>
      <c r="D134" s="66" t="s">
        <v>174</v>
      </c>
      <c r="E134" s="203" t="s">
        <v>120</v>
      </c>
      <c r="F134" s="203"/>
      <c r="G134" s="65" t="s">
        <v>105</v>
      </c>
      <c r="H134" s="67">
        <v>1</v>
      </c>
      <c r="I134" s="68">
        <v>10.13</v>
      </c>
      <c r="J134" s="68">
        <v>10.13</v>
      </c>
    </row>
    <row r="135" spans="1:10" ht="27">
      <c r="A135" s="69" t="s">
        <v>205</v>
      </c>
      <c r="B135" s="69" t="s">
        <v>350</v>
      </c>
      <c r="C135" s="69" t="s">
        <v>20</v>
      </c>
      <c r="D135" s="70" t="s">
        <v>351</v>
      </c>
      <c r="E135" s="200" t="s">
        <v>120</v>
      </c>
      <c r="F135" s="200"/>
      <c r="G135" s="69" t="s">
        <v>208</v>
      </c>
      <c r="H135" s="71">
        <v>0.04</v>
      </c>
      <c r="I135" s="72">
        <v>19.54</v>
      </c>
      <c r="J135" s="72">
        <v>0.78</v>
      </c>
    </row>
    <row r="136" spans="1:10" ht="27">
      <c r="A136" s="69" t="s">
        <v>205</v>
      </c>
      <c r="B136" s="69" t="s">
        <v>352</v>
      </c>
      <c r="C136" s="69" t="s">
        <v>20</v>
      </c>
      <c r="D136" s="70" t="s">
        <v>353</v>
      </c>
      <c r="E136" s="200" t="s">
        <v>120</v>
      </c>
      <c r="F136" s="200"/>
      <c r="G136" s="69" t="s">
        <v>208</v>
      </c>
      <c r="H136" s="71">
        <v>0.08</v>
      </c>
      <c r="I136" s="72">
        <v>24.21</v>
      </c>
      <c r="J136" s="72">
        <v>1.93</v>
      </c>
    </row>
    <row r="137" spans="1:10" ht="15">
      <c r="A137" s="73" t="s">
        <v>211</v>
      </c>
      <c r="B137" s="73" t="s">
        <v>354</v>
      </c>
      <c r="C137" s="73" t="s">
        <v>20</v>
      </c>
      <c r="D137" s="74" t="s">
        <v>355</v>
      </c>
      <c r="E137" s="201" t="s">
        <v>214</v>
      </c>
      <c r="F137" s="201"/>
      <c r="G137" s="73" t="s">
        <v>105</v>
      </c>
      <c r="H137" s="75">
        <v>1</v>
      </c>
      <c r="I137" s="76">
        <v>7.42</v>
      </c>
      <c r="J137" s="76">
        <v>7.42</v>
      </c>
    </row>
    <row r="138" spans="1:10" ht="27">
      <c r="A138" s="77"/>
      <c r="B138" s="77"/>
      <c r="C138" s="77"/>
      <c r="D138" s="78"/>
      <c r="E138" s="77" t="s">
        <v>241</v>
      </c>
      <c r="F138" s="79">
        <v>0.9737827715355806</v>
      </c>
      <c r="G138" s="77" t="s">
        <v>242</v>
      </c>
      <c r="H138" s="80">
        <v>0.85</v>
      </c>
      <c r="I138" s="77" t="s">
        <v>243</v>
      </c>
      <c r="J138" s="79">
        <v>1.82</v>
      </c>
    </row>
    <row r="139" spans="1:10" ht="36">
      <c r="A139" s="77"/>
      <c r="B139" s="77"/>
      <c r="C139" s="77"/>
      <c r="D139" s="78"/>
      <c r="E139" s="77" t="s">
        <v>244</v>
      </c>
      <c r="F139" s="79">
        <v>3.01</v>
      </c>
      <c r="G139" s="77"/>
      <c r="H139" s="204" t="s">
        <v>245</v>
      </c>
      <c r="I139" s="204"/>
      <c r="J139" s="79">
        <v>13.14</v>
      </c>
    </row>
    <row r="140" spans="1:10" ht="18">
      <c r="A140" s="81"/>
      <c r="B140" s="81"/>
      <c r="C140" s="81"/>
      <c r="D140" s="82"/>
      <c r="E140" s="81"/>
      <c r="F140" s="81"/>
      <c r="G140" s="81" t="s">
        <v>246</v>
      </c>
      <c r="H140" s="83">
        <v>500</v>
      </c>
      <c r="I140" s="81" t="s">
        <v>247</v>
      </c>
      <c r="J140" s="84">
        <v>6570</v>
      </c>
    </row>
    <row r="141" spans="1:10" ht="18">
      <c r="A141" s="62" t="s">
        <v>175</v>
      </c>
      <c r="B141" s="62" t="s">
        <v>92</v>
      </c>
      <c r="C141" s="62" t="s">
        <v>93</v>
      </c>
      <c r="D141" s="63" t="s">
        <v>94</v>
      </c>
      <c r="E141" s="202" t="s">
        <v>203</v>
      </c>
      <c r="F141" s="202"/>
      <c r="G141" s="62" t="s">
        <v>95</v>
      </c>
      <c r="H141" s="64" t="s">
        <v>96</v>
      </c>
      <c r="I141" s="62" t="s">
        <v>97</v>
      </c>
      <c r="J141" s="62" t="s">
        <v>99</v>
      </c>
    </row>
    <row r="142" spans="1:10" ht="36">
      <c r="A142" s="65" t="s">
        <v>204</v>
      </c>
      <c r="B142" s="65" t="s">
        <v>139</v>
      </c>
      <c r="C142" s="65" t="s">
        <v>19</v>
      </c>
      <c r="D142" s="66" t="s">
        <v>140</v>
      </c>
      <c r="E142" s="203" t="s">
        <v>345</v>
      </c>
      <c r="F142" s="203"/>
      <c r="G142" s="65" t="s">
        <v>105</v>
      </c>
      <c r="H142" s="67">
        <v>1</v>
      </c>
      <c r="I142" s="68">
        <v>6.42</v>
      </c>
      <c r="J142" s="68">
        <v>6.42</v>
      </c>
    </row>
    <row r="143" spans="1:10" ht="27">
      <c r="A143" s="69" t="s">
        <v>205</v>
      </c>
      <c r="B143" s="69" t="s">
        <v>356</v>
      </c>
      <c r="C143" s="69" t="s">
        <v>19</v>
      </c>
      <c r="D143" s="70" t="s">
        <v>351</v>
      </c>
      <c r="E143" s="200" t="s">
        <v>251</v>
      </c>
      <c r="F143" s="200"/>
      <c r="G143" s="69" t="s">
        <v>208</v>
      </c>
      <c r="H143" s="71">
        <v>0.039</v>
      </c>
      <c r="I143" s="72">
        <v>20</v>
      </c>
      <c r="J143" s="72">
        <v>0.78</v>
      </c>
    </row>
    <row r="144" spans="1:10" ht="27">
      <c r="A144" s="69" t="s">
        <v>205</v>
      </c>
      <c r="B144" s="69" t="s">
        <v>357</v>
      </c>
      <c r="C144" s="69" t="s">
        <v>19</v>
      </c>
      <c r="D144" s="70" t="s">
        <v>353</v>
      </c>
      <c r="E144" s="200" t="s">
        <v>251</v>
      </c>
      <c r="F144" s="200"/>
      <c r="G144" s="69" t="s">
        <v>208</v>
      </c>
      <c r="H144" s="71">
        <v>0.039</v>
      </c>
      <c r="I144" s="72">
        <v>24.21</v>
      </c>
      <c r="J144" s="72">
        <v>0.94</v>
      </c>
    </row>
    <row r="145" spans="1:10" ht="36">
      <c r="A145" s="73" t="s">
        <v>211</v>
      </c>
      <c r="B145" s="73" t="s">
        <v>358</v>
      </c>
      <c r="C145" s="73" t="s">
        <v>19</v>
      </c>
      <c r="D145" s="74" t="s">
        <v>359</v>
      </c>
      <c r="E145" s="201" t="s">
        <v>214</v>
      </c>
      <c r="F145" s="201"/>
      <c r="G145" s="73" t="s">
        <v>105</v>
      </c>
      <c r="H145" s="75">
        <v>1.2434</v>
      </c>
      <c r="I145" s="76">
        <v>3.73</v>
      </c>
      <c r="J145" s="76">
        <v>4.63</v>
      </c>
    </row>
    <row r="146" spans="1:10" ht="18">
      <c r="A146" s="73" t="s">
        <v>211</v>
      </c>
      <c r="B146" s="73" t="s">
        <v>360</v>
      </c>
      <c r="C146" s="73" t="s">
        <v>19</v>
      </c>
      <c r="D146" s="74" t="s">
        <v>361</v>
      </c>
      <c r="E146" s="201" t="s">
        <v>214</v>
      </c>
      <c r="F146" s="201"/>
      <c r="G146" s="73" t="s">
        <v>143</v>
      </c>
      <c r="H146" s="75">
        <v>0.0094</v>
      </c>
      <c r="I146" s="76">
        <v>7.71</v>
      </c>
      <c r="J146" s="76">
        <v>0.07</v>
      </c>
    </row>
    <row r="147" spans="1:10" ht="27">
      <c r="A147" s="77"/>
      <c r="B147" s="77"/>
      <c r="C147" s="77"/>
      <c r="D147" s="78"/>
      <c r="E147" s="77" t="s">
        <v>241</v>
      </c>
      <c r="F147" s="79">
        <v>0.6099518459069021</v>
      </c>
      <c r="G147" s="77" t="s">
        <v>242</v>
      </c>
      <c r="H147" s="80">
        <v>0.53</v>
      </c>
      <c r="I147" s="77" t="s">
        <v>243</v>
      </c>
      <c r="J147" s="79">
        <v>1.14</v>
      </c>
    </row>
    <row r="148" spans="1:10" ht="36">
      <c r="A148" s="77"/>
      <c r="B148" s="77"/>
      <c r="C148" s="77"/>
      <c r="D148" s="78"/>
      <c r="E148" s="77" t="s">
        <v>244</v>
      </c>
      <c r="F148" s="79">
        <v>1.91</v>
      </c>
      <c r="G148" s="77"/>
      <c r="H148" s="204" t="s">
        <v>245</v>
      </c>
      <c r="I148" s="204"/>
      <c r="J148" s="79">
        <v>8.33</v>
      </c>
    </row>
    <row r="149" spans="1:10" ht="18">
      <c r="A149" s="81"/>
      <c r="B149" s="81"/>
      <c r="C149" s="81"/>
      <c r="D149" s="82"/>
      <c r="E149" s="81"/>
      <c r="F149" s="81"/>
      <c r="G149" s="81" t="s">
        <v>246</v>
      </c>
      <c r="H149" s="83">
        <v>800</v>
      </c>
      <c r="I149" s="81" t="s">
        <v>247</v>
      </c>
      <c r="J149" s="84">
        <v>6664</v>
      </c>
    </row>
    <row r="150" spans="1:10" ht="18">
      <c r="A150" s="62" t="s">
        <v>176</v>
      </c>
      <c r="B150" s="62" t="s">
        <v>92</v>
      </c>
      <c r="C150" s="62" t="s">
        <v>93</v>
      </c>
      <c r="D150" s="63" t="s">
        <v>94</v>
      </c>
      <c r="E150" s="202" t="s">
        <v>203</v>
      </c>
      <c r="F150" s="202"/>
      <c r="G150" s="62" t="s">
        <v>95</v>
      </c>
      <c r="H150" s="64" t="s">
        <v>96</v>
      </c>
      <c r="I150" s="62" t="s">
        <v>97</v>
      </c>
      <c r="J150" s="62" t="s">
        <v>99</v>
      </c>
    </row>
    <row r="151" spans="1:10" ht="45">
      <c r="A151" s="65" t="s">
        <v>204</v>
      </c>
      <c r="B151" s="65" t="s">
        <v>136</v>
      </c>
      <c r="C151" s="65" t="s">
        <v>19</v>
      </c>
      <c r="D151" s="66" t="s">
        <v>137</v>
      </c>
      <c r="E151" s="203" t="s">
        <v>362</v>
      </c>
      <c r="F151" s="203"/>
      <c r="G151" s="65" t="s">
        <v>105</v>
      </c>
      <c r="H151" s="67">
        <v>1</v>
      </c>
      <c r="I151" s="68">
        <v>116.4</v>
      </c>
      <c r="J151" s="68">
        <v>116.4</v>
      </c>
    </row>
    <row r="152" spans="1:10" ht="27">
      <c r="A152" s="69" t="s">
        <v>205</v>
      </c>
      <c r="B152" s="69" t="s">
        <v>363</v>
      </c>
      <c r="C152" s="69" t="s">
        <v>19</v>
      </c>
      <c r="D152" s="70" t="s">
        <v>364</v>
      </c>
      <c r="E152" s="200" t="s">
        <v>251</v>
      </c>
      <c r="F152" s="200"/>
      <c r="G152" s="69" t="s">
        <v>208</v>
      </c>
      <c r="H152" s="71">
        <v>0.346</v>
      </c>
      <c r="I152" s="72">
        <v>19.08</v>
      </c>
      <c r="J152" s="72">
        <v>6.6</v>
      </c>
    </row>
    <row r="153" spans="1:10" ht="27">
      <c r="A153" s="69" t="s">
        <v>205</v>
      </c>
      <c r="B153" s="69" t="s">
        <v>365</v>
      </c>
      <c r="C153" s="69" t="s">
        <v>19</v>
      </c>
      <c r="D153" s="70" t="s">
        <v>366</v>
      </c>
      <c r="E153" s="200" t="s">
        <v>251</v>
      </c>
      <c r="F153" s="200"/>
      <c r="G153" s="69" t="s">
        <v>208</v>
      </c>
      <c r="H153" s="71">
        <v>0.346</v>
      </c>
      <c r="I153" s="72">
        <v>23.21</v>
      </c>
      <c r="J153" s="72">
        <v>8.03</v>
      </c>
    </row>
    <row r="154" spans="1:10" ht="27">
      <c r="A154" s="73" t="s">
        <v>211</v>
      </c>
      <c r="B154" s="73" t="s">
        <v>367</v>
      </c>
      <c r="C154" s="73" t="s">
        <v>19</v>
      </c>
      <c r="D154" s="74" t="s">
        <v>368</v>
      </c>
      <c r="E154" s="201" t="s">
        <v>214</v>
      </c>
      <c r="F154" s="201"/>
      <c r="G154" s="73" t="s">
        <v>105</v>
      </c>
      <c r="H154" s="75">
        <v>1.039</v>
      </c>
      <c r="I154" s="76">
        <v>97.95</v>
      </c>
      <c r="J154" s="76">
        <v>101.77</v>
      </c>
    </row>
    <row r="155" spans="1:10" ht="27">
      <c r="A155" s="77"/>
      <c r="B155" s="77"/>
      <c r="C155" s="77"/>
      <c r="D155" s="78"/>
      <c r="E155" s="77" t="s">
        <v>241</v>
      </c>
      <c r="F155" s="79">
        <v>5.3344034242910645</v>
      </c>
      <c r="G155" s="77" t="s">
        <v>242</v>
      </c>
      <c r="H155" s="80">
        <v>4.64</v>
      </c>
      <c r="I155" s="77" t="s">
        <v>243</v>
      </c>
      <c r="J155" s="79">
        <v>9.97</v>
      </c>
    </row>
    <row r="156" spans="1:10" ht="36">
      <c r="A156" s="77"/>
      <c r="B156" s="77"/>
      <c r="C156" s="77"/>
      <c r="D156" s="78"/>
      <c r="E156" s="77" t="s">
        <v>244</v>
      </c>
      <c r="F156" s="79">
        <v>34.65</v>
      </c>
      <c r="G156" s="77"/>
      <c r="H156" s="204" t="s">
        <v>245</v>
      </c>
      <c r="I156" s="204"/>
      <c r="J156" s="79">
        <v>151.05</v>
      </c>
    </row>
    <row r="157" spans="1:10" ht="18">
      <c r="A157" s="81"/>
      <c r="B157" s="81"/>
      <c r="C157" s="81"/>
      <c r="D157" s="82"/>
      <c r="E157" s="81"/>
      <c r="F157" s="81"/>
      <c r="G157" s="81" t="s">
        <v>246</v>
      </c>
      <c r="H157" s="83">
        <v>160</v>
      </c>
      <c r="I157" s="81" t="s">
        <v>247</v>
      </c>
      <c r="J157" s="84">
        <v>24168</v>
      </c>
    </row>
    <row r="158" spans="1:10" ht="18">
      <c r="A158" s="62" t="s">
        <v>177</v>
      </c>
      <c r="B158" s="62" t="s">
        <v>92</v>
      </c>
      <c r="C158" s="62" t="s">
        <v>93</v>
      </c>
      <c r="D158" s="63" t="s">
        <v>94</v>
      </c>
      <c r="E158" s="202" t="s">
        <v>203</v>
      </c>
      <c r="F158" s="202"/>
      <c r="G158" s="62" t="s">
        <v>95</v>
      </c>
      <c r="H158" s="64" t="s">
        <v>96</v>
      </c>
      <c r="I158" s="62" t="s">
        <v>97</v>
      </c>
      <c r="J158" s="62" t="s">
        <v>99</v>
      </c>
    </row>
    <row r="159" spans="1:10" ht="36">
      <c r="A159" s="65" t="s">
        <v>204</v>
      </c>
      <c r="B159" s="65" t="s">
        <v>141</v>
      </c>
      <c r="C159" s="65" t="s">
        <v>19</v>
      </c>
      <c r="D159" s="66" t="s">
        <v>142</v>
      </c>
      <c r="E159" s="203" t="s">
        <v>345</v>
      </c>
      <c r="F159" s="203"/>
      <c r="G159" s="65" t="s">
        <v>143</v>
      </c>
      <c r="H159" s="67">
        <v>1</v>
      </c>
      <c r="I159" s="68">
        <v>38.06</v>
      </c>
      <c r="J159" s="68">
        <v>38.06</v>
      </c>
    </row>
    <row r="160" spans="1:10" ht="27">
      <c r="A160" s="69" t="s">
        <v>205</v>
      </c>
      <c r="B160" s="69" t="s">
        <v>356</v>
      </c>
      <c r="C160" s="69" t="s">
        <v>19</v>
      </c>
      <c r="D160" s="70" t="s">
        <v>351</v>
      </c>
      <c r="E160" s="200" t="s">
        <v>251</v>
      </c>
      <c r="F160" s="200"/>
      <c r="G160" s="69" t="s">
        <v>208</v>
      </c>
      <c r="H160" s="71">
        <v>0.0168</v>
      </c>
      <c r="I160" s="72">
        <v>20</v>
      </c>
      <c r="J160" s="72">
        <v>0.33</v>
      </c>
    </row>
    <row r="161" spans="1:10" ht="27">
      <c r="A161" s="69" t="s">
        <v>205</v>
      </c>
      <c r="B161" s="69" t="s">
        <v>357</v>
      </c>
      <c r="C161" s="69" t="s">
        <v>19</v>
      </c>
      <c r="D161" s="70" t="s">
        <v>353</v>
      </c>
      <c r="E161" s="200" t="s">
        <v>251</v>
      </c>
      <c r="F161" s="200"/>
      <c r="G161" s="69" t="s">
        <v>208</v>
      </c>
      <c r="H161" s="71">
        <v>0.0168</v>
      </c>
      <c r="I161" s="72">
        <v>24.21</v>
      </c>
      <c r="J161" s="72">
        <v>0.4</v>
      </c>
    </row>
    <row r="162" spans="1:10" ht="27">
      <c r="A162" s="73" t="s">
        <v>211</v>
      </c>
      <c r="B162" s="73" t="s">
        <v>369</v>
      </c>
      <c r="C162" s="73" t="s">
        <v>19</v>
      </c>
      <c r="D162" s="74" t="s">
        <v>370</v>
      </c>
      <c r="E162" s="201" t="s">
        <v>214</v>
      </c>
      <c r="F162" s="201"/>
      <c r="G162" s="73" t="s">
        <v>143</v>
      </c>
      <c r="H162" s="75">
        <v>1</v>
      </c>
      <c r="I162" s="76">
        <v>37.17</v>
      </c>
      <c r="J162" s="76">
        <v>37.17</v>
      </c>
    </row>
    <row r="163" spans="1:10" ht="18">
      <c r="A163" s="73" t="s">
        <v>211</v>
      </c>
      <c r="B163" s="73" t="s">
        <v>360</v>
      </c>
      <c r="C163" s="73" t="s">
        <v>19</v>
      </c>
      <c r="D163" s="74" t="s">
        <v>361</v>
      </c>
      <c r="E163" s="201" t="s">
        <v>214</v>
      </c>
      <c r="F163" s="201"/>
      <c r="G163" s="73" t="s">
        <v>143</v>
      </c>
      <c r="H163" s="75">
        <v>0.021</v>
      </c>
      <c r="I163" s="76">
        <v>7.71</v>
      </c>
      <c r="J163" s="76">
        <v>0.16</v>
      </c>
    </row>
    <row r="164" spans="1:10" ht="27">
      <c r="A164" s="77"/>
      <c r="B164" s="77"/>
      <c r="C164" s="77"/>
      <c r="D164" s="78"/>
      <c r="E164" s="77" t="s">
        <v>241</v>
      </c>
      <c r="F164" s="79">
        <v>0.26217228464419473</v>
      </c>
      <c r="G164" s="77" t="s">
        <v>242</v>
      </c>
      <c r="H164" s="80">
        <v>0.23</v>
      </c>
      <c r="I164" s="77" t="s">
        <v>243</v>
      </c>
      <c r="J164" s="79">
        <v>0.49</v>
      </c>
    </row>
    <row r="165" spans="1:10" ht="36">
      <c r="A165" s="77"/>
      <c r="B165" s="77"/>
      <c r="C165" s="77"/>
      <c r="D165" s="78"/>
      <c r="E165" s="77" t="s">
        <v>244</v>
      </c>
      <c r="F165" s="79">
        <v>11.33</v>
      </c>
      <c r="G165" s="77"/>
      <c r="H165" s="204" t="s">
        <v>245</v>
      </c>
      <c r="I165" s="204"/>
      <c r="J165" s="79">
        <v>49.39</v>
      </c>
    </row>
    <row r="166" spans="1:10" ht="18">
      <c r="A166" s="81"/>
      <c r="B166" s="81"/>
      <c r="C166" s="81"/>
      <c r="D166" s="82"/>
      <c r="E166" s="81"/>
      <c r="F166" s="81"/>
      <c r="G166" s="81" t="s">
        <v>246</v>
      </c>
      <c r="H166" s="83">
        <v>20</v>
      </c>
      <c r="I166" s="81" t="s">
        <v>247</v>
      </c>
      <c r="J166" s="84">
        <v>987.8</v>
      </c>
    </row>
    <row r="167" spans="1:10" ht="18">
      <c r="A167" s="62" t="s">
        <v>178</v>
      </c>
      <c r="B167" s="62" t="s">
        <v>92</v>
      </c>
      <c r="C167" s="62" t="s">
        <v>93</v>
      </c>
      <c r="D167" s="63" t="s">
        <v>94</v>
      </c>
      <c r="E167" s="202" t="s">
        <v>203</v>
      </c>
      <c r="F167" s="202"/>
      <c r="G167" s="62" t="s">
        <v>95</v>
      </c>
      <c r="H167" s="64" t="s">
        <v>96</v>
      </c>
      <c r="I167" s="62" t="s">
        <v>97</v>
      </c>
      <c r="J167" s="62" t="s">
        <v>99</v>
      </c>
    </row>
    <row r="168" spans="1:10" ht="36">
      <c r="A168" s="65" t="s">
        <v>204</v>
      </c>
      <c r="B168" s="65" t="s">
        <v>144</v>
      </c>
      <c r="C168" s="65" t="s">
        <v>19</v>
      </c>
      <c r="D168" s="66" t="s">
        <v>145</v>
      </c>
      <c r="E168" s="203" t="s">
        <v>345</v>
      </c>
      <c r="F168" s="203"/>
      <c r="G168" s="65" t="s">
        <v>143</v>
      </c>
      <c r="H168" s="67">
        <v>1</v>
      </c>
      <c r="I168" s="68">
        <v>862.73</v>
      </c>
      <c r="J168" s="68">
        <v>862.73</v>
      </c>
    </row>
    <row r="169" spans="1:10" ht="63">
      <c r="A169" s="69" t="s">
        <v>205</v>
      </c>
      <c r="B169" s="69" t="s">
        <v>371</v>
      </c>
      <c r="C169" s="69" t="s">
        <v>19</v>
      </c>
      <c r="D169" s="70" t="s">
        <v>372</v>
      </c>
      <c r="E169" s="200" t="s">
        <v>267</v>
      </c>
      <c r="F169" s="200"/>
      <c r="G169" s="69" t="s">
        <v>268</v>
      </c>
      <c r="H169" s="71">
        <v>0.2388</v>
      </c>
      <c r="I169" s="72">
        <v>266.73</v>
      </c>
      <c r="J169" s="72">
        <v>63.69</v>
      </c>
    </row>
    <row r="170" spans="1:10" ht="27">
      <c r="A170" s="69" t="s">
        <v>205</v>
      </c>
      <c r="B170" s="69" t="s">
        <v>356</v>
      </c>
      <c r="C170" s="69" t="s">
        <v>19</v>
      </c>
      <c r="D170" s="70" t="s">
        <v>351</v>
      </c>
      <c r="E170" s="200" t="s">
        <v>251</v>
      </c>
      <c r="F170" s="200"/>
      <c r="G170" s="69" t="s">
        <v>208</v>
      </c>
      <c r="H170" s="71">
        <v>0.2381</v>
      </c>
      <c r="I170" s="72">
        <v>20</v>
      </c>
      <c r="J170" s="72">
        <v>4.76</v>
      </c>
    </row>
    <row r="171" spans="1:10" ht="27">
      <c r="A171" s="69" t="s">
        <v>205</v>
      </c>
      <c r="B171" s="69" t="s">
        <v>357</v>
      </c>
      <c r="C171" s="69" t="s">
        <v>19</v>
      </c>
      <c r="D171" s="70" t="s">
        <v>353</v>
      </c>
      <c r="E171" s="200" t="s">
        <v>251</v>
      </c>
      <c r="F171" s="200"/>
      <c r="G171" s="69" t="s">
        <v>208</v>
      </c>
      <c r="H171" s="71">
        <v>0.2381</v>
      </c>
      <c r="I171" s="72">
        <v>24.21</v>
      </c>
      <c r="J171" s="72">
        <v>5.76</v>
      </c>
    </row>
    <row r="172" spans="1:10" ht="18">
      <c r="A172" s="73" t="s">
        <v>211</v>
      </c>
      <c r="B172" s="73" t="s">
        <v>360</v>
      </c>
      <c r="C172" s="73" t="s">
        <v>19</v>
      </c>
      <c r="D172" s="74" t="s">
        <v>361</v>
      </c>
      <c r="E172" s="201" t="s">
        <v>214</v>
      </c>
      <c r="F172" s="201"/>
      <c r="G172" s="73" t="s">
        <v>143</v>
      </c>
      <c r="H172" s="75">
        <v>0.014</v>
      </c>
      <c r="I172" s="76">
        <v>7.71</v>
      </c>
      <c r="J172" s="76">
        <v>0.1</v>
      </c>
    </row>
    <row r="173" spans="1:10" ht="27">
      <c r="A173" s="73" t="s">
        <v>211</v>
      </c>
      <c r="B173" s="73" t="s">
        <v>373</v>
      </c>
      <c r="C173" s="73" t="s">
        <v>19</v>
      </c>
      <c r="D173" s="74" t="s">
        <v>374</v>
      </c>
      <c r="E173" s="201" t="s">
        <v>214</v>
      </c>
      <c r="F173" s="201"/>
      <c r="G173" s="73" t="s">
        <v>143</v>
      </c>
      <c r="H173" s="75">
        <v>1</v>
      </c>
      <c r="I173" s="76">
        <v>788.42</v>
      </c>
      <c r="J173" s="76">
        <v>788.42</v>
      </c>
    </row>
    <row r="174" spans="1:10" ht="27">
      <c r="A174" s="77"/>
      <c r="B174" s="77"/>
      <c r="C174" s="77"/>
      <c r="D174" s="78"/>
      <c r="E174" s="77" t="s">
        <v>241</v>
      </c>
      <c r="F174" s="79">
        <v>6.254681647940075</v>
      </c>
      <c r="G174" s="77" t="s">
        <v>242</v>
      </c>
      <c r="H174" s="80">
        <v>5.44</v>
      </c>
      <c r="I174" s="77" t="s">
        <v>243</v>
      </c>
      <c r="J174" s="79">
        <v>11.69</v>
      </c>
    </row>
    <row r="175" spans="1:10" ht="36">
      <c r="A175" s="77"/>
      <c r="B175" s="77"/>
      <c r="C175" s="77"/>
      <c r="D175" s="78"/>
      <c r="E175" s="77" t="s">
        <v>244</v>
      </c>
      <c r="F175" s="79">
        <v>256.83</v>
      </c>
      <c r="G175" s="77"/>
      <c r="H175" s="204" t="s">
        <v>245</v>
      </c>
      <c r="I175" s="204"/>
      <c r="J175" s="79">
        <v>1119.56</v>
      </c>
    </row>
    <row r="176" spans="1:10" ht="18">
      <c r="A176" s="81"/>
      <c r="B176" s="81"/>
      <c r="C176" s="81"/>
      <c r="D176" s="82"/>
      <c r="E176" s="81"/>
      <c r="F176" s="81"/>
      <c r="G176" s="81" t="s">
        <v>246</v>
      </c>
      <c r="H176" s="83">
        <v>40</v>
      </c>
      <c r="I176" s="81" t="s">
        <v>247</v>
      </c>
      <c r="J176" s="84">
        <v>44782.4</v>
      </c>
    </row>
  </sheetData>
  <mergeCells count="149">
    <mergeCell ref="E171:F171"/>
    <mergeCell ref="E172:F172"/>
    <mergeCell ref="E173:F173"/>
    <mergeCell ref="H175:I175"/>
    <mergeCell ref="E163:F163"/>
    <mergeCell ref="H165:I165"/>
    <mergeCell ref="E167:F167"/>
    <mergeCell ref="E168:F168"/>
    <mergeCell ref="E169:F169"/>
    <mergeCell ref="E170:F170"/>
    <mergeCell ref="H156:I156"/>
    <mergeCell ref="E158:F158"/>
    <mergeCell ref="E159:F159"/>
    <mergeCell ref="E160:F160"/>
    <mergeCell ref="E161:F161"/>
    <mergeCell ref="E162:F162"/>
    <mergeCell ref="H148:I148"/>
    <mergeCell ref="E150:F150"/>
    <mergeCell ref="E151:F151"/>
    <mergeCell ref="E152:F152"/>
    <mergeCell ref="E153:F153"/>
    <mergeCell ref="E154:F154"/>
    <mergeCell ref="E141:F141"/>
    <mergeCell ref="E142:F142"/>
    <mergeCell ref="E143:F143"/>
    <mergeCell ref="E144:F144"/>
    <mergeCell ref="E145:F145"/>
    <mergeCell ref="E146:F146"/>
    <mergeCell ref="E133:F133"/>
    <mergeCell ref="E134:F134"/>
    <mergeCell ref="E135:F135"/>
    <mergeCell ref="E136:F136"/>
    <mergeCell ref="E137:F137"/>
    <mergeCell ref="H139:I139"/>
    <mergeCell ref="E123:F123"/>
    <mergeCell ref="H125:I125"/>
    <mergeCell ref="E127:F127"/>
    <mergeCell ref="E128:F128"/>
    <mergeCell ref="E129:F129"/>
    <mergeCell ref="H131:I131"/>
    <mergeCell ref="E115:F115"/>
    <mergeCell ref="E116:F116"/>
    <mergeCell ref="H118:I118"/>
    <mergeCell ref="F120:G120"/>
    <mergeCell ref="E121:F121"/>
    <mergeCell ref="E122:F122"/>
    <mergeCell ref="E109:F109"/>
    <mergeCell ref="E110:F110"/>
    <mergeCell ref="E111:F111"/>
    <mergeCell ref="E112:F112"/>
    <mergeCell ref="E113:F113"/>
    <mergeCell ref="E114:F114"/>
    <mergeCell ref="E101:F101"/>
    <mergeCell ref="E102:F102"/>
    <mergeCell ref="E103:F103"/>
    <mergeCell ref="E104:F104"/>
    <mergeCell ref="H106:I106"/>
    <mergeCell ref="F108:G108"/>
    <mergeCell ref="E93:F93"/>
    <mergeCell ref="E94:F94"/>
    <mergeCell ref="E95:F95"/>
    <mergeCell ref="E96:F96"/>
    <mergeCell ref="H98:I98"/>
    <mergeCell ref="E100:F100"/>
    <mergeCell ref="E87:F87"/>
    <mergeCell ref="E88:F88"/>
    <mergeCell ref="E89:F89"/>
    <mergeCell ref="E90:F90"/>
    <mergeCell ref="E91:F91"/>
    <mergeCell ref="E92:F92"/>
    <mergeCell ref="E79:F79"/>
    <mergeCell ref="E80:F80"/>
    <mergeCell ref="H82:I82"/>
    <mergeCell ref="F84:G84"/>
    <mergeCell ref="E85:F85"/>
    <mergeCell ref="E86:F86"/>
    <mergeCell ref="E73:F73"/>
    <mergeCell ref="E74:F74"/>
    <mergeCell ref="E75:F75"/>
    <mergeCell ref="E76:F76"/>
    <mergeCell ref="E77:F77"/>
    <mergeCell ref="E78:F78"/>
    <mergeCell ref="E65:F65"/>
    <mergeCell ref="E66:F66"/>
    <mergeCell ref="E67:F67"/>
    <mergeCell ref="E68:F68"/>
    <mergeCell ref="E69:F69"/>
    <mergeCell ref="H71:I71"/>
    <mergeCell ref="H58:I58"/>
    <mergeCell ref="E60:F60"/>
    <mergeCell ref="E61:F61"/>
    <mergeCell ref="E62:F62"/>
    <mergeCell ref="E63:F63"/>
    <mergeCell ref="E64:F64"/>
    <mergeCell ref="E51:F51"/>
    <mergeCell ref="E52:F52"/>
    <mergeCell ref="E53:F53"/>
    <mergeCell ref="E54:F54"/>
    <mergeCell ref="E55:F55"/>
    <mergeCell ref="E56:F56"/>
    <mergeCell ref="E45:F45"/>
    <mergeCell ref="E46:F46"/>
    <mergeCell ref="E47:F47"/>
    <mergeCell ref="E48:F48"/>
    <mergeCell ref="E49:F49"/>
    <mergeCell ref="E50:F50"/>
    <mergeCell ref="E37:F37"/>
    <mergeCell ref="H39:I39"/>
    <mergeCell ref="E41:F41"/>
    <mergeCell ref="E42:F42"/>
    <mergeCell ref="E43:F43"/>
    <mergeCell ref="E44:F44"/>
    <mergeCell ref="E31:F31"/>
    <mergeCell ref="E32:F32"/>
    <mergeCell ref="E33:F33"/>
    <mergeCell ref="E34:F34"/>
    <mergeCell ref="E35:F35"/>
    <mergeCell ref="E36:F36"/>
    <mergeCell ref="E23:F23"/>
    <mergeCell ref="E24:F24"/>
    <mergeCell ref="H26:I26"/>
    <mergeCell ref="F28:G28"/>
    <mergeCell ref="E29:F29"/>
    <mergeCell ref="E30:F30"/>
    <mergeCell ref="E17:F17"/>
    <mergeCell ref="E18:F18"/>
    <mergeCell ref="E19:F19"/>
    <mergeCell ref="E20:F20"/>
    <mergeCell ref="E21:F21"/>
    <mergeCell ref="E22:F22"/>
    <mergeCell ref="E12:F12"/>
    <mergeCell ref="E13:F13"/>
    <mergeCell ref="E14:F14"/>
    <mergeCell ref="E15:F15"/>
    <mergeCell ref="E16:F16"/>
    <mergeCell ref="A6:J6"/>
    <mergeCell ref="A7:J7"/>
    <mergeCell ref="E8:F8"/>
    <mergeCell ref="E9:F9"/>
    <mergeCell ref="E10:F10"/>
    <mergeCell ref="A1:D5"/>
    <mergeCell ref="E1:J1"/>
    <mergeCell ref="E2:J2"/>
    <mergeCell ref="E3:J3"/>
    <mergeCell ref="E4:G4"/>
    <mergeCell ref="H4:J4"/>
    <mergeCell ref="E5:G5"/>
    <mergeCell ref="H5:J5"/>
    <mergeCell ref="E11:F11"/>
  </mergeCells>
  <printOptions/>
  <pageMargins left="0.511811024" right="0.511811024" top="0.787401575" bottom="0.787401575" header="0.31496062" footer="0.31496062"/>
  <pageSetup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gessicathays@hotmail.com</dc:creator>
  <cp:keywords/>
  <dc:description/>
  <cp:lastModifiedBy>FRANCISCO</cp:lastModifiedBy>
  <cp:lastPrinted>2023-11-20T17:40:18Z</cp:lastPrinted>
  <dcterms:created xsi:type="dcterms:W3CDTF">2018-01-23T19:10:07Z</dcterms:created>
  <dcterms:modified xsi:type="dcterms:W3CDTF">2023-11-20T23:46:04Z</dcterms:modified>
  <cp:category/>
  <cp:version/>
  <cp:contentType/>
  <cp:contentStatus/>
</cp:coreProperties>
</file>